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05" activeTab="0"/>
  </bookViews>
  <sheets>
    <sheet name="BDCĐ 54" sheetId="1" r:id="rId1"/>
  </sheets>
  <definedNames>
    <definedName name="_xlfn.BAHTTEXT" hidden="1">#NAME?</definedName>
    <definedName name="_xlnm.Print_Titles" localSheetId="0">'BDCĐ 54'!$1:$6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<sst xmlns="http://schemas.openxmlformats.org/spreadsheetml/2006/main" count="133" uniqueCount="70">
  <si>
    <t>TT</t>
  </si>
  <si>
    <t>BỘ Y TẾ</t>
  </si>
  <si>
    <t>Ngày sinh</t>
  </si>
  <si>
    <t>Đối tượng</t>
  </si>
  <si>
    <t>QL</t>
  </si>
  <si>
    <t>Nhi</t>
  </si>
  <si>
    <t>Nội</t>
  </si>
  <si>
    <t>Ngoại</t>
  </si>
  <si>
    <t>TN</t>
  </si>
  <si>
    <t>TH</t>
  </si>
  <si>
    <t>LT</t>
  </si>
  <si>
    <t>Họ tên</t>
  </si>
  <si>
    <t>TRƯỜNG ĐẠI HỌC</t>
  </si>
  <si>
    <t>KỸ THUẬT Y TẾ HẢI DƯƠNG</t>
  </si>
  <si>
    <t>Nơi sinh</t>
  </si>
  <si>
    <t>Y sỹ đa khoa</t>
  </si>
  <si>
    <t>Phạm Thúy Vân</t>
  </si>
  <si>
    <t>Cẩm Giàng - Hải Dương</t>
  </si>
  <si>
    <t>Nguyễn Thị Hải</t>
  </si>
  <si>
    <t>Bảng điểm môn học</t>
  </si>
  <si>
    <t>ĐDCB</t>
  </si>
  <si>
    <t>TBCHT</t>
  </si>
  <si>
    <t>Điểm TN</t>
  </si>
  <si>
    <t>Xếp loại TN</t>
  </si>
  <si>
    <t>Khá</t>
  </si>
  <si>
    <t>Trung bình</t>
  </si>
  <si>
    <t>Chưa TN</t>
  </si>
  <si>
    <t>TB</t>
  </si>
  <si>
    <t>L1</t>
  </si>
  <si>
    <t>L2</t>
  </si>
  <si>
    <t>BẢNG ĐIỂM</t>
  </si>
  <si>
    <t>TL</t>
  </si>
  <si>
    <t>LS</t>
  </si>
  <si>
    <t xml:space="preserve">TH </t>
  </si>
  <si>
    <t>Truyền nhiễm</t>
  </si>
  <si>
    <t>TK</t>
  </si>
  <si>
    <t>Tống Thị Liên</t>
  </si>
  <si>
    <t>Đào Ngọc Cường</t>
  </si>
  <si>
    <t>Vũ Thị Hòa</t>
  </si>
  <si>
    <t>Nguyễn Thị Thu Trang</t>
  </si>
  <si>
    <t>Vũ Thị Trang</t>
  </si>
  <si>
    <t>Hoàng Thị Thùy Diễm</t>
  </si>
  <si>
    <t>Nguyễn Thị Hợi</t>
  </si>
  <si>
    <t>Nguyễn Văn Tuyền</t>
  </si>
  <si>
    <t>Bùi Thị Thêu</t>
  </si>
  <si>
    <t>Lục Thị Thủy</t>
  </si>
  <si>
    <t>Lương Thị Dung</t>
  </si>
  <si>
    <t>Hoàng Văn Bình</t>
  </si>
  <si>
    <t>Lãnh Thúy Hường</t>
  </si>
  <si>
    <t>Hồ Thị Yến</t>
  </si>
  <si>
    <t>Nguyễn Thị Thu Thanh</t>
  </si>
  <si>
    <t>Đinh Thị Thủy</t>
  </si>
  <si>
    <t>Nguyễn Thị Vân Anh</t>
  </si>
  <si>
    <t>Nguyễn Thị Luyện</t>
  </si>
  <si>
    <t>Nguyễn Thị Thủy</t>
  </si>
  <si>
    <t>Nguyễn Thị Linh</t>
  </si>
  <si>
    <t>Vũ Thị Hường</t>
  </si>
  <si>
    <t>Hoàng Thị Phương</t>
  </si>
  <si>
    <t>Tăng Thị Huyền</t>
  </si>
  <si>
    <t>Trương Văn Khởi</t>
  </si>
  <si>
    <t>Nguyễn Huy Châu</t>
  </si>
  <si>
    <t>Nguyễn Thị Huyền Trang</t>
  </si>
  <si>
    <t>Nguyễn Thị Hồng Mai</t>
  </si>
  <si>
    <t>Nguyễn Thị Dung</t>
  </si>
  <si>
    <t>LỚP BỔ TÚC/CHUYỂN ĐỔI ĐIỀU DƯỠNG KHÓA 54</t>
  </si>
  <si>
    <t>ĐD CB</t>
  </si>
  <si>
    <t xml:space="preserve">                                    BẢNG ĐIỂM THI LẠI</t>
  </si>
  <si>
    <t xml:space="preserve">       LỚP BỔ TÚC/CHUYỂN ĐỔI ĐIỀU DƯỠNG KHÓA 53</t>
  </si>
  <si>
    <t>Trung bình khá</t>
  </si>
  <si>
    <t>Ốm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</si>
</sst>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\-yyyy"/>
    <numFmt numFmtId="166" formatCode="[$-1010000]d/m/yyyy;@"/>
    <numFmt numFmtId="167" formatCode="\4\70\80#"/>
    <numFmt numFmtId="168" formatCode="\4\70\8##"/>
    <numFmt numFmtId="169" formatCode="dd\-mm\-yyyy"/>
    <numFmt numFmtId="170" formatCode="0.0;[Red]0.0"/>
    <numFmt numFmtId="171" formatCode="mm/dd/yyyy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3"/>
      <name val=".VnTim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3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8" applyNumberFormat="0" applyFill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0" fontId="32" fillId="20" borderId="10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60" applyFont="1">
      <alignment/>
      <protection/>
    </xf>
    <xf numFmtId="0" fontId="10" fillId="0" borderId="0" xfId="60" applyFont="1">
      <alignment/>
      <protection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14" fontId="14" fillId="0" borderId="13" xfId="0" applyNumberFormat="1" applyFont="1" applyFill="1" applyBorder="1" applyAlignment="1">
      <alignment horizontal="center"/>
    </xf>
    <xf numFmtId="1" fontId="14" fillId="0" borderId="0" xfId="60" applyNumberFormat="1" applyFont="1" applyFill="1" applyBorder="1" applyAlignment="1">
      <alignment horizontal="center" vertical="center"/>
      <protection/>
    </xf>
    <xf numFmtId="0" fontId="16" fillId="0" borderId="12" xfId="60" applyFont="1" applyFill="1" applyBorder="1">
      <alignment/>
      <protection/>
    </xf>
    <xf numFmtId="14" fontId="4" fillId="0" borderId="12" xfId="0" applyNumberFormat="1" applyFont="1" applyFill="1" applyBorder="1" applyAlignment="1">
      <alignment horizontal="center"/>
    </xf>
    <xf numFmtId="0" fontId="16" fillId="0" borderId="13" xfId="60" applyFont="1" applyFill="1" applyBorder="1">
      <alignment/>
      <protection/>
    </xf>
    <xf numFmtId="164" fontId="4" fillId="0" borderId="14" xfId="59" applyNumberFormat="1" applyFont="1" applyFill="1" applyBorder="1" applyAlignment="1">
      <alignment horizontal="center" vertical="center"/>
      <protection/>
    </xf>
    <xf numFmtId="164" fontId="4" fillId="0" borderId="12" xfId="59" applyNumberFormat="1" applyFont="1" applyFill="1" applyBorder="1" applyAlignment="1">
      <alignment horizontal="center" vertical="center"/>
      <protection/>
    </xf>
    <xf numFmtId="0" fontId="13" fillId="0" borderId="12" xfId="59" applyFont="1" applyBorder="1" applyAlignment="1">
      <alignment horizontal="center" vertical="center"/>
      <protection/>
    </xf>
    <xf numFmtId="164" fontId="4" fillId="0" borderId="13" xfId="59" applyNumberFormat="1" applyFont="1" applyFill="1" applyBorder="1" applyAlignment="1">
      <alignment horizontal="center" vertical="center"/>
      <protection/>
    </xf>
    <xf numFmtId="0" fontId="13" fillId="0" borderId="12" xfId="59" applyFont="1" applyFill="1" applyBorder="1" applyAlignment="1">
      <alignment horizontal="center" vertical="center"/>
      <protection/>
    </xf>
    <xf numFmtId="0" fontId="13" fillId="0" borderId="13" xfId="59" applyFont="1" applyFill="1" applyBorder="1" applyAlignment="1">
      <alignment horizontal="center" vertical="center"/>
      <protection/>
    </xf>
    <xf numFmtId="1" fontId="4" fillId="0" borderId="12" xfId="60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/>
    </xf>
    <xf numFmtId="0" fontId="17" fillId="0" borderId="0" xfId="60" applyFont="1" applyAlignment="1">
      <alignment/>
      <protection/>
    </xf>
    <xf numFmtId="0" fontId="18" fillId="0" borderId="0" xfId="60" applyFont="1" applyFill="1" applyBorder="1">
      <alignment/>
      <protection/>
    </xf>
    <xf numFmtId="1" fontId="4" fillId="0" borderId="13" xfId="60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7" fillId="0" borderId="0" xfId="60" applyFont="1" applyAlignment="1">
      <alignment horizontal="center"/>
      <protection/>
    </xf>
    <xf numFmtId="164" fontId="6" fillId="0" borderId="0" xfId="0" applyNumberFormat="1" applyFont="1" applyAlignment="1">
      <alignment horizontal="center"/>
    </xf>
    <xf numFmtId="14" fontId="10" fillId="0" borderId="0" xfId="60" applyNumberFormat="1" applyFont="1">
      <alignment/>
      <protection/>
    </xf>
    <xf numFmtId="0" fontId="10" fillId="0" borderId="0" xfId="60" applyFont="1" applyAlignment="1">
      <alignment horizontal="center"/>
      <protection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3" fillId="0" borderId="12" xfId="60" applyFont="1" applyFill="1" applyBorder="1">
      <alignment/>
      <protection/>
    </xf>
    <xf numFmtId="0" fontId="13" fillId="0" borderId="13" xfId="60" applyFont="1" applyFill="1" applyBorder="1">
      <alignment/>
      <protection/>
    </xf>
    <xf numFmtId="14" fontId="4" fillId="0" borderId="13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0" fontId="8" fillId="0" borderId="15" xfId="60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36" fillId="0" borderId="16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1" fontId="4" fillId="0" borderId="14" xfId="60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4" xfId="60" applyFont="1" applyFill="1" applyBorder="1" applyAlignment="1">
      <alignment horizontal="center" vertical="center"/>
      <protection/>
    </xf>
    <xf numFmtId="164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13" fillId="0" borderId="14" xfId="60" applyFont="1" applyFill="1" applyBorder="1">
      <alignment/>
      <protection/>
    </xf>
    <xf numFmtId="0" fontId="9" fillId="0" borderId="17" xfId="0" applyFont="1" applyFill="1" applyBorder="1" applyAlignment="1">
      <alignment horizontal="center" vertical="center" wrapText="1"/>
    </xf>
    <xf numFmtId="0" fontId="8" fillId="0" borderId="17" xfId="60" applyFont="1" applyFill="1" applyBorder="1" applyAlignment="1">
      <alignment horizontal="center" vertical="center"/>
      <protection/>
    </xf>
    <xf numFmtId="0" fontId="12" fillId="0" borderId="0" xfId="60" applyFont="1" applyAlignment="1">
      <alignment/>
      <protection/>
    </xf>
    <xf numFmtId="0" fontId="11" fillId="0" borderId="1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14" xfId="59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6" fillId="0" borderId="15" xfId="60" applyFont="1" applyFill="1" applyBorder="1" applyAlignment="1">
      <alignment horizontal="center" vertical="center" wrapText="1"/>
      <protection/>
    </xf>
    <xf numFmtId="0" fontId="36" fillId="0" borderId="17" xfId="60" applyFont="1" applyFill="1" applyBorder="1" applyAlignment="1">
      <alignment horizontal="center" vertical="center" wrapText="1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/>
      <protection/>
    </xf>
    <xf numFmtId="0" fontId="8" fillId="0" borderId="4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60" applyFont="1" applyAlignment="1">
      <alignment horizont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0" borderId="17" xfId="60" applyFont="1" applyFill="1" applyBorder="1" applyAlignment="1">
      <alignment horizontal="center" vertical="center"/>
      <protection/>
    </xf>
    <xf numFmtId="14" fontId="8" fillId="0" borderId="15" xfId="60" applyNumberFormat="1" applyFont="1" applyFill="1" applyBorder="1" applyAlignment="1">
      <alignment horizontal="center" vertical="center"/>
      <protection/>
    </xf>
    <xf numFmtId="14" fontId="8" fillId="0" borderId="20" xfId="60" applyNumberFormat="1" applyFont="1" applyFill="1" applyBorder="1" applyAlignment="1">
      <alignment horizontal="center" vertical="center"/>
      <protection/>
    </xf>
    <xf numFmtId="14" fontId="8" fillId="0" borderId="17" xfId="60" applyNumberFormat="1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12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d42" xfId="59"/>
    <cellStyle name="Normal_TNTH02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selection activeCell="V7" sqref="V7"/>
    </sheetView>
  </sheetViews>
  <sheetFormatPr defaultColWidth="9.140625" defaultRowHeight="12.75"/>
  <cols>
    <col min="1" max="1" width="5.00390625" style="23" customWidth="1"/>
    <col min="2" max="2" width="25.140625" style="23" customWidth="1"/>
    <col min="3" max="3" width="12.8515625" style="34" customWidth="1"/>
    <col min="4" max="4" width="25.7109375" style="23" hidden="1" customWidth="1"/>
    <col min="5" max="5" width="14.28125" style="23" hidden="1" customWidth="1"/>
    <col min="6" max="6" width="5.421875" style="24" customWidth="1"/>
    <col min="7" max="8" width="5.57421875" style="24" customWidth="1"/>
    <col min="9" max="9" width="6.28125" style="24" customWidth="1"/>
    <col min="10" max="10" width="5.8515625" style="24" customWidth="1"/>
    <col min="11" max="11" width="5.140625" style="24" customWidth="1"/>
    <col min="12" max="12" width="6.57421875" style="24" customWidth="1"/>
    <col min="13" max="13" width="5.7109375" style="24" customWidth="1"/>
    <col min="14" max="14" width="6.28125" style="24" customWidth="1"/>
    <col min="15" max="15" width="5.57421875" style="24" customWidth="1"/>
    <col min="16" max="16" width="5.7109375" style="24" customWidth="1"/>
    <col min="17" max="17" width="5.7109375" style="29" customWidth="1"/>
    <col min="18" max="18" width="6.7109375" style="24" customWidth="1"/>
    <col min="19" max="19" width="6.140625" style="24" customWidth="1"/>
    <col min="20" max="20" width="17.7109375" style="24" customWidth="1"/>
    <col min="21" max="23" width="9.140625" style="23" customWidth="1"/>
    <col min="24" max="24" width="10.57421875" style="23" customWidth="1"/>
    <col min="25" max="16384" width="9.140625" style="23" customWidth="1"/>
  </cols>
  <sheetData>
    <row r="1" spans="1:20" ht="18.75">
      <c r="A1" s="91" t="s">
        <v>1</v>
      </c>
      <c r="B1" s="91"/>
      <c r="C1" s="91"/>
      <c r="D1" s="58" t="s">
        <v>30</v>
      </c>
      <c r="E1" s="58"/>
      <c r="F1" s="93" t="s">
        <v>30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8.75">
      <c r="A2" s="81" t="s">
        <v>12</v>
      </c>
      <c r="B2" s="81"/>
      <c r="C2" s="81"/>
      <c r="D2" s="58" t="s">
        <v>64</v>
      </c>
      <c r="E2" s="58"/>
      <c r="F2" s="93" t="s">
        <v>64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6" ht="15.75">
      <c r="A3" s="81" t="s">
        <v>13</v>
      </c>
      <c r="B3" s="81"/>
      <c r="C3" s="81"/>
      <c r="D3" s="19"/>
      <c r="E3" s="19"/>
      <c r="F3" s="28"/>
    </row>
    <row r="4" spans="1:6" ht="7.5" customHeight="1">
      <c r="A4" s="1"/>
      <c r="B4" s="2"/>
      <c r="C4" s="30"/>
      <c r="D4" s="2"/>
      <c r="E4" s="31"/>
      <c r="F4" s="31"/>
    </row>
    <row r="5" spans="1:20" ht="25.5" customHeight="1">
      <c r="A5" s="82" t="s">
        <v>0</v>
      </c>
      <c r="B5" s="85" t="s">
        <v>11</v>
      </c>
      <c r="C5" s="88" t="s">
        <v>2</v>
      </c>
      <c r="D5" s="40" t="s">
        <v>14</v>
      </c>
      <c r="E5" s="40" t="s">
        <v>3</v>
      </c>
      <c r="F5" s="76" t="s">
        <v>19</v>
      </c>
      <c r="G5" s="77"/>
      <c r="H5" s="77"/>
      <c r="I5" s="77"/>
      <c r="J5" s="77"/>
      <c r="K5" s="77"/>
      <c r="L5" s="77"/>
      <c r="M5" s="77"/>
      <c r="N5" s="78"/>
      <c r="O5" s="63" t="s">
        <v>21</v>
      </c>
      <c r="P5" s="79" t="s">
        <v>22</v>
      </c>
      <c r="Q5" s="80"/>
      <c r="R5" s="46" t="s">
        <v>27</v>
      </c>
      <c r="S5" s="46" t="s">
        <v>27</v>
      </c>
      <c r="T5" s="63" t="s">
        <v>23</v>
      </c>
    </row>
    <row r="6" spans="1:20" ht="30" customHeight="1">
      <c r="A6" s="84"/>
      <c r="B6" s="87"/>
      <c r="C6" s="90"/>
      <c r="D6" s="39"/>
      <c r="E6" s="39"/>
      <c r="F6" s="41" t="s">
        <v>4</v>
      </c>
      <c r="G6" s="47" t="s">
        <v>6</v>
      </c>
      <c r="H6" s="47" t="s">
        <v>7</v>
      </c>
      <c r="I6" s="42" t="s">
        <v>34</v>
      </c>
      <c r="J6" s="43" t="s">
        <v>31</v>
      </c>
      <c r="K6" s="43" t="s">
        <v>5</v>
      </c>
      <c r="L6" s="41" t="s">
        <v>20</v>
      </c>
      <c r="M6" s="43" t="s">
        <v>33</v>
      </c>
      <c r="N6" s="43" t="s">
        <v>32</v>
      </c>
      <c r="O6" s="63"/>
      <c r="P6" s="45" t="s">
        <v>10</v>
      </c>
      <c r="Q6" s="45" t="s">
        <v>9</v>
      </c>
      <c r="R6" s="56" t="s">
        <v>8</v>
      </c>
      <c r="S6" s="56" t="s">
        <v>35</v>
      </c>
      <c r="T6" s="63"/>
    </row>
    <row r="7" spans="1:20" ht="19.5" customHeight="1">
      <c r="A7" s="44">
        <v>1</v>
      </c>
      <c r="B7" s="55" t="s">
        <v>52</v>
      </c>
      <c r="C7" s="38">
        <v>33391</v>
      </c>
      <c r="D7" s="48"/>
      <c r="E7" s="48"/>
      <c r="F7" s="49">
        <v>8.25</v>
      </c>
      <c r="G7" s="50">
        <v>8</v>
      </c>
      <c r="H7" s="50">
        <v>6</v>
      </c>
      <c r="I7" s="50">
        <v>8</v>
      </c>
      <c r="J7" s="50">
        <v>9</v>
      </c>
      <c r="K7" s="50">
        <v>9</v>
      </c>
      <c r="L7" s="50">
        <v>8</v>
      </c>
      <c r="M7" s="50">
        <v>7</v>
      </c>
      <c r="N7" s="50">
        <v>8</v>
      </c>
      <c r="O7" s="49">
        <f>AVERAGE(F7:N7)</f>
        <v>7.916666666666667</v>
      </c>
      <c r="P7" s="62">
        <v>6.5</v>
      </c>
      <c r="Q7" s="11">
        <v>7</v>
      </c>
      <c r="R7" s="49">
        <f>SUM(P7+Q7)/2</f>
        <v>6.75</v>
      </c>
      <c r="S7" s="49">
        <f>SUM(O7+R7)/2</f>
        <v>7.333333333333334</v>
      </c>
      <c r="T7" s="50" t="s">
        <v>24</v>
      </c>
    </row>
    <row r="8" spans="1:20" ht="19.5" customHeight="1">
      <c r="A8" s="17">
        <v>2</v>
      </c>
      <c r="B8" s="8" t="s">
        <v>47</v>
      </c>
      <c r="C8" s="5">
        <v>33588</v>
      </c>
      <c r="D8" s="3"/>
      <c r="E8" s="18"/>
      <c r="F8" s="51">
        <v>7.25</v>
      </c>
      <c r="G8" s="18">
        <v>5</v>
      </c>
      <c r="H8" s="18">
        <v>2</v>
      </c>
      <c r="I8" s="18">
        <v>5</v>
      </c>
      <c r="J8" s="18">
        <v>8</v>
      </c>
      <c r="K8" s="18">
        <v>6</v>
      </c>
      <c r="L8" s="18">
        <v>6</v>
      </c>
      <c r="M8" s="18">
        <v>7</v>
      </c>
      <c r="N8" s="18">
        <v>7</v>
      </c>
      <c r="O8" s="51">
        <f aca="true" t="shared" si="0" ref="O8:O36">AVERAGE(F8:N8)</f>
        <v>5.916666666666667</v>
      </c>
      <c r="P8" s="15"/>
      <c r="Q8" s="12"/>
      <c r="R8" s="51"/>
      <c r="S8" s="51"/>
      <c r="T8" s="18" t="s">
        <v>26</v>
      </c>
    </row>
    <row r="9" spans="1:20" ht="19.5" customHeight="1">
      <c r="A9" s="17">
        <v>3</v>
      </c>
      <c r="B9" s="8" t="s">
        <v>60</v>
      </c>
      <c r="C9" s="5">
        <v>32901</v>
      </c>
      <c r="D9" s="3"/>
      <c r="E9" s="18"/>
      <c r="F9" s="51">
        <v>6</v>
      </c>
      <c r="G9" s="18">
        <v>6</v>
      </c>
      <c r="H9" s="18">
        <v>5</v>
      </c>
      <c r="I9" s="18">
        <v>5</v>
      </c>
      <c r="J9" s="18">
        <v>6</v>
      </c>
      <c r="K9" s="18">
        <v>5</v>
      </c>
      <c r="L9" s="18">
        <v>6</v>
      </c>
      <c r="M9" s="18">
        <v>7</v>
      </c>
      <c r="N9" s="18">
        <v>7</v>
      </c>
      <c r="O9" s="51">
        <f t="shared" si="0"/>
        <v>5.888888888888889</v>
      </c>
      <c r="P9" s="15">
        <v>8</v>
      </c>
      <c r="Q9" s="12">
        <v>6.5</v>
      </c>
      <c r="R9" s="51">
        <f aca="true" t="shared" si="1" ref="R9:R36">SUM(P9+Q9)/2</f>
        <v>7.25</v>
      </c>
      <c r="S9" s="51">
        <f aca="true" t="shared" si="2" ref="S9:S36">SUM(O9+R9)/2</f>
        <v>6.569444444444445</v>
      </c>
      <c r="T9" s="18" t="s">
        <v>68</v>
      </c>
    </row>
    <row r="10" spans="1:20" ht="19.5" customHeight="1">
      <c r="A10" s="17">
        <v>4</v>
      </c>
      <c r="B10" s="8" t="s">
        <v>37</v>
      </c>
      <c r="C10" s="5">
        <v>33342</v>
      </c>
      <c r="D10" s="3"/>
      <c r="E10" s="18"/>
      <c r="F10" s="51">
        <v>5.75</v>
      </c>
      <c r="G10" s="18">
        <v>6</v>
      </c>
      <c r="H10" s="18">
        <v>0</v>
      </c>
      <c r="I10" s="18">
        <v>6</v>
      </c>
      <c r="J10" s="18">
        <v>7</v>
      </c>
      <c r="K10" s="18">
        <v>5</v>
      </c>
      <c r="L10" s="18">
        <v>5</v>
      </c>
      <c r="M10" s="18">
        <v>7</v>
      </c>
      <c r="N10" s="18">
        <v>6</v>
      </c>
      <c r="O10" s="51">
        <f t="shared" si="0"/>
        <v>5.305555555555555</v>
      </c>
      <c r="P10" s="15"/>
      <c r="Q10" s="12"/>
      <c r="R10" s="51"/>
      <c r="S10" s="51"/>
      <c r="T10" s="18" t="s">
        <v>26</v>
      </c>
    </row>
    <row r="11" spans="1:20" ht="19.5" customHeight="1">
      <c r="A11" s="17">
        <v>5</v>
      </c>
      <c r="B11" s="8" t="s">
        <v>41</v>
      </c>
      <c r="C11" s="5">
        <v>33442</v>
      </c>
      <c r="D11" s="3"/>
      <c r="E11" s="18"/>
      <c r="F11" s="51">
        <v>7.5</v>
      </c>
      <c r="G11" s="18">
        <v>7</v>
      </c>
      <c r="H11" s="18">
        <v>7</v>
      </c>
      <c r="I11" s="18">
        <v>9</v>
      </c>
      <c r="J11" s="18">
        <v>9</v>
      </c>
      <c r="K11" s="18">
        <v>5</v>
      </c>
      <c r="L11" s="18">
        <v>8</v>
      </c>
      <c r="M11" s="18">
        <v>7</v>
      </c>
      <c r="N11" s="18">
        <v>8</v>
      </c>
      <c r="O11" s="51">
        <f t="shared" si="0"/>
        <v>7.5</v>
      </c>
      <c r="P11" s="15">
        <v>8</v>
      </c>
      <c r="Q11" s="12">
        <v>6.5</v>
      </c>
      <c r="R11" s="51">
        <f t="shared" si="1"/>
        <v>7.25</v>
      </c>
      <c r="S11" s="51">
        <f t="shared" si="2"/>
        <v>7.375</v>
      </c>
      <c r="T11" s="18" t="s">
        <v>24</v>
      </c>
    </row>
    <row r="12" spans="1:20" ht="19.5" customHeight="1">
      <c r="A12" s="17">
        <v>6</v>
      </c>
      <c r="B12" s="8" t="s">
        <v>46</v>
      </c>
      <c r="C12" s="5">
        <v>32986</v>
      </c>
      <c r="D12" s="3"/>
      <c r="E12" s="18"/>
      <c r="F12" s="51">
        <v>8</v>
      </c>
      <c r="G12" s="18">
        <v>7</v>
      </c>
      <c r="H12" s="18">
        <v>5</v>
      </c>
      <c r="I12" s="18">
        <v>7</v>
      </c>
      <c r="J12" s="18">
        <v>8</v>
      </c>
      <c r="K12" s="18">
        <v>9</v>
      </c>
      <c r="L12" s="18">
        <v>7</v>
      </c>
      <c r="M12" s="18">
        <v>7</v>
      </c>
      <c r="N12" s="18">
        <v>8</v>
      </c>
      <c r="O12" s="51">
        <f t="shared" si="0"/>
        <v>7.333333333333333</v>
      </c>
      <c r="P12" s="15">
        <v>6</v>
      </c>
      <c r="Q12" s="12">
        <v>6.5</v>
      </c>
      <c r="R12" s="51">
        <f t="shared" si="1"/>
        <v>6.25</v>
      </c>
      <c r="S12" s="51">
        <f t="shared" si="2"/>
        <v>6.791666666666666</v>
      </c>
      <c r="T12" s="18" t="s">
        <v>68</v>
      </c>
    </row>
    <row r="13" spans="1:20" ht="19.5" customHeight="1">
      <c r="A13" s="17">
        <v>7</v>
      </c>
      <c r="B13" s="8" t="s">
        <v>63</v>
      </c>
      <c r="C13" s="5">
        <v>33201</v>
      </c>
      <c r="D13" s="3"/>
      <c r="E13" s="18"/>
      <c r="F13" s="51">
        <v>6.75</v>
      </c>
      <c r="G13" s="18">
        <v>7</v>
      </c>
      <c r="H13" s="18">
        <v>7</v>
      </c>
      <c r="I13" s="18">
        <v>8</v>
      </c>
      <c r="J13" s="18">
        <v>8</v>
      </c>
      <c r="K13" s="18">
        <v>7</v>
      </c>
      <c r="L13" s="18">
        <v>7</v>
      </c>
      <c r="M13" s="18">
        <v>7</v>
      </c>
      <c r="N13" s="18">
        <v>8</v>
      </c>
      <c r="O13" s="51">
        <f t="shared" si="0"/>
        <v>7.305555555555555</v>
      </c>
      <c r="P13" s="15">
        <v>6.5</v>
      </c>
      <c r="Q13" s="12">
        <v>6.5</v>
      </c>
      <c r="R13" s="51">
        <f t="shared" si="1"/>
        <v>6.5</v>
      </c>
      <c r="S13" s="51">
        <f t="shared" si="2"/>
        <v>6.902777777777778</v>
      </c>
      <c r="T13" s="18" t="s">
        <v>68</v>
      </c>
    </row>
    <row r="14" spans="1:20" ht="19.5" customHeight="1">
      <c r="A14" s="17">
        <v>8</v>
      </c>
      <c r="B14" s="35" t="s">
        <v>18</v>
      </c>
      <c r="C14" s="9">
        <v>32965</v>
      </c>
      <c r="D14" s="3"/>
      <c r="E14" s="18"/>
      <c r="F14" s="51">
        <v>6.25</v>
      </c>
      <c r="G14" s="52">
        <v>6</v>
      </c>
      <c r="H14" s="52">
        <v>5</v>
      </c>
      <c r="I14" s="18">
        <v>8</v>
      </c>
      <c r="J14" s="18">
        <v>7</v>
      </c>
      <c r="K14" s="18">
        <v>5</v>
      </c>
      <c r="L14" s="18">
        <v>7</v>
      </c>
      <c r="M14" s="18">
        <v>7</v>
      </c>
      <c r="N14" s="18">
        <v>8</v>
      </c>
      <c r="O14" s="51">
        <f t="shared" si="0"/>
        <v>6.583333333333333</v>
      </c>
      <c r="P14" s="15">
        <v>6.5</v>
      </c>
      <c r="Q14" s="12">
        <v>5.5</v>
      </c>
      <c r="R14" s="51">
        <f t="shared" si="1"/>
        <v>6</v>
      </c>
      <c r="S14" s="51">
        <f t="shared" si="2"/>
        <v>6.291666666666666</v>
      </c>
      <c r="T14" s="18" t="s">
        <v>68</v>
      </c>
    </row>
    <row r="15" spans="1:20" ht="19.5" customHeight="1">
      <c r="A15" s="17">
        <v>9</v>
      </c>
      <c r="B15" s="35" t="s">
        <v>38</v>
      </c>
      <c r="C15" s="9">
        <v>33410</v>
      </c>
      <c r="D15" s="3"/>
      <c r="E15" s="18"/>
      <c r="F15" s="51">
        <v>7.5</v>
      </c>
      <c r="G15" s="18">
        <v>5</v>
      </c>
      <c r="H15" s="18">
        <v>5</v>
      </c>
      <c r="I15" s="18">
        <v>8</v>
      </c>
      <c r="J15" s="18">
        <v>8</v>
      </c>
      <c r="K15" s="18">
        <v>5</v>
      </c>
      <c r="L15" s="18">
        <v>7</v>
      </c>
      <c r="M15" s="18">
        <v>8</v>
      </c>
      <c r="N15" s="18">
        <v>8</v>
      </c>
      <c r="O15" s="51">
        <f t="shared" si="0"/>
        <v>6.833333333333333</v>
      </c>
      <c r="P15" s="15">
        <v>5.5</v>
      </c>
      <c r="Q15" s="12">
        <v>6</v>
      </c>
      <c r="R15" s="51">
        <f t="shared" si="1"/>
        <v>5.75</v>
      </c>
      <c r="S15" s="51">
        <f t="shared" si="2"/>
        <v>6.291666666666666</v>
      </c>
      <c r="T15" s="18" t="s">
        <v>68</v>
      </c>
    </row>
    <row r="16" spans="1:20" ht="19.5" customHeight="1">
      <c r="A16" s="17">
        <v>10</v>
      </c>
      <c r="B16" s="35" t="s">
        <v>42</v>
      </c>
      <c r="C16" s="9">
        <v>32756</v>
      </c>
      <c r="D16" s="3"/>
      <c r="E16" s="18"/>
      <c r="F16" s="51">
        <v>7.5</v>
      </c>
      <c r="G16" s="18">
        <v>8</v>
      </c>
      <c r="H16" s="18">
        <v>7</v>
      </c>
      <c r="I16" s="18">
        <v>9</v>
      </c>
      <c r="J16" s="18">
        <v>8</v>
      </c>
      <c r="K16" s="18">
        <v>9</v>
      </c>
      <c r="L16" s="18">
        <v>8</v>
      </c>
      <c r="M16" s="18">
        <v>8</v>
      </c>
      <c r="N16" s="18">
        <v>9</v>
      </c>
      <c r="O16" s="51">
        <f t="shared" si="0"/>
        <v>8.166666666666666</v>
      </c>
      <c r="P16" s="15">
        <v>7.5</v>
      </c>
      <c r="Q16" s="12">
        <v>7</v>
      </c>
      <c r="R16" s="51">
        <f t="shared" si="1"/>
        <v>7.25</v>
      </c>
      <c r="S16" s="51">
        <f t="shared" si="2"/>
        <v>7.708333333333333</v>
      </c>
      <c r="T16" s="18" t="s">
        <v>24</v>
      </c>
    </row>
    <row r="17" spans="1:20" ht="19.5" customHeight="1">
      <c r="A17" s="17">
        <v>11</v>
      </c>
      <c r="B17" s="35" t="s">
        <v>58</v>
      </c>
      <c r="C17" s="9">
        <v>33152</v>
      </c>
      <c r="D17" s="3"/>
      <c r="E17" s="18"/>
      <c r="F17" s="51">
        <v>6.75</v>
      </c>
      <c r="G17" s="18">
        <v>7</v>
      </c>
      <c r="H17" s="18">
        <v>6</v>
      </c>
      <c r="I17" s="18">
        <v>9</v>
      </c>
      <c r="J17" s="18">
        <v>8</v>
      </c>
      <c r="K17" s="18">
        <v>6</v>
      </c>
      <c r="L17" s="18">
        <v>7</v>
      </c>
      <c r="M17" s="18">
        <v>7</v>
      </c>
      <c r="N17" s="18">
        <v>8</v>
      </c>
      <c r="O17" s="51">
        <f t="shared" si="0"/>
        <v>7.194444444444445</v>
      </c>
      <c r="P17" s="15">
        <v>8</v>
      </c>
      <c r="Q17" s="12">
        <v>6</v>
      </c>
      <c r="R17" s="51">
        <f t="shared" si="1"/>
        <v>7</v>
      </c>
      <c r="S17" s="51">
        <f t="shared" si="2"/>
        <v>7.097222222222222</v>
      </c>
      <c r="T17" s="18" t="s">
        <v>24</v>
      </c>
    </row>
    <row r="18" spans="1:20" ht="19.5" customHeight="1">
      <c r="A18" s="17">
        <v>12</v>
      </c>
      <c r="B18" s="35" t="s">
        <v>48</v>
      </c>
      <c r="C18" s="9">
        <v>32788</v>
      </c>
      <c r="D18" s="3"/>
      <c r="E18" s="18"/>
      <c r="F18" s="51">
        <v>8.75</v>
      </c>
      <c r="G18" s="18">
        <v>8</v>
      </c>
      <c r="H18" s="18">
        <v>6</v>
      </c>
      <c r="I18" s="18">
        <v>9</v>
      </c>
      <c r="J18" s="18">
        <v>9</v>
      </c>
      <c r="K18" s="18">
        <v>7</v>
      </c>
      <c r="L18" s="18">
        <v>8</v>
      </c>
      <c r="M18" s="18">
        <v>9</v>
      </c>
      <c r="N18" s="18">
        <v>8</v>
      </c>
      <c r="O18" s="51">
        <f t="shared" si="0"/>
        <v>8.083333333333334</v>
      </c>
      <c r="P18" s="15">
        <v>8</v>
      </c>
      <c r="Q18" s="12">
        <v>7</v>
      </c>
      <c r="R18" s="51">
        <f t="shared" si="1"/>
        <v>7.5</v>
      </c>
      <c r="S18" s="51">
        <f t="shared" si="2"/>
        <v>7.791666666666667</v>
      </c>
      <c r="T18" s="18" t="s">
        <v>24</v>
      </c>
    </row>
    <row r="19" spans="1:20" ht="19.5" customHeight="1">
      <c r="A19" s="17">
        <v>13</v>
      </c>
      <c r="B19" s="35" t="s">
        <v>56</v>
      </c>
      <c r="C19" s="9">
        <v>33510</v>
      </c>
      <c r="D19" s="3"/>
      <c r="E19" s="18"/>
      <c r="F19" s="51">
        <v>6</v>
      </c>
      <c r="G19" s="18">
        <v>6</v>
      </c>
      <c r="H19" s="18">
        <v>6</v>
      </c>
      <c r="I19" s="18">
        <v>8</v>
      </c>
      <c r="J19" s="18">
        <v>8</v>
      </c>
      <c r="K19" s="18">
        <v>5</v>
      </c>
      <c r="L19" s="18">
        <v>7</v>
      </c>
      <c r="M19" s="18">
        <v>8</v>
      </c>
      <c r="N19" s="18">
        <v>8</v>
      </c>
      <c r="O19" s="51">
        <f t="shared" si="0"/>
        <v>6.888888888888889</v>
      </c>
      <c r="P19" s="15">
        <v>7.5</v>
      </c>
      <c r="Q19" s="12">
        <v>7</v>
      </c>
      <c r="R19" s="51">
        <f t="shared" si="1"/>
        <v>7.25</v>
      </c>
      <c r="S19" s="51">
        <f t="shared" si="2"/>
        <v>7.069444444444445</v>
      </c>
      <c r="T19" s="18" t="s">
        <v>24</v>
      </c>
    </row>
    <row r="20" spans="1:20" ht="19.5" customHeight="1">
      <c r="A20" s="17">
        <v>14</v>
      </c>
      <c r="B20" s="35" t="s">
        <v>59</v>
      </c>
      <c r="C20" s="9">
        <v>32991</v>
      </c>
      <c r="D20" s="3"/>
      <c r="E20" s="18"/>
      <c r="F20" s="51">
        <v>2.75</v>
      </c>
      <c r="G20" s="18">
        <v>7</v>
      </c>
      <c r="H20" s="18">
        <v>3</v>
      </c>
      <c r="I20" s="18">
        <v>5</v>
      </c>
      <c r="J20" s="18">
        <v>8</v>
      </c>
      <c r="K20" s="18">
        <v>5</v>
      </c>
      <c r="L20" s="18">
        <v>7</v>
      </c>
      <c r="M20" s="18">
        <v>7</v>
      </c>
      <c r="N20" s="18">
        <v>7</v>
      </c>
      <c r="O20" s="51">
        <f t="shared" si="0"/>
        <v>5.75</v>
      </c>
      <c r="P20" s="15"/>
      <c r="Q20" s="12"/>
      <c r="R20" s="51"/>
      <c r="S20" s="51"/>
      <c r="T20" s="18" t="s">
        <v>26</v>
      </c>
    </row>
    <row r="21" spans="1:20" ht="19.5" customHeight="1">
      <c r="A21" s="17">
        <v>15</v>
      </c>
      <c r="B21" s="35" t="s">
        <v>36</v>
      </c>
      <c r="C21" s="9">
        <v>33166</v>
      </c>
      <c r="D21" s="3"/>
      <c r="E21" s="18"/>
      <c r="F21" s="51">
        <v>6.75</v>
      </c>
      <c r="G21" s="18">
        <v>5</v>
      </c>
      <c r="H21" s="18">
        <v>5</v>
      </c>
      <c r="I21" s="18">
        <v>8</v>
      </c>
      <c r="J21" s="18">
        <v>7</v>
      </c>
      <c r="K21" s="18">
        <v>5</v>
      </c>
      <c r="L21" s="18">
        <v>7</v>
      </c>
      <c r="M21" s="18">
        <v>8</v>
      </c>
      <c r="N21" s="18">
        <v>8</v>
      </c>
      <c r="O21" s="51">
        <f t="shared" si="0"/>
        <v>6.638888888888889</v>
      </c>
      <c r="P21" s="15">
        <v>6.5</v>
      </c>
      <c r="Q21" s="12">
        <v>6.5</v>
      </c>
      <c r="R21" s="51">
        <f t="shared" si="1"/>
        <v>6.5</v>
      </c>
      <c r="S21" s="51">
        <f t="shared" si="2"/>
        <v>6.569444444444445</v>
      </c>
      <c r="T21" s="18" t="s">
        <v>68</v>
      </c>
    </row>
    <row r="22" spans="1:20" ht="19.5" customHeight="1">
      <c r="A22" s="17">
        <v>16</v>
      </c>
      <c r="B22" s="35" t="s">
        <v>55</v>
      </c>
      <c r="C22" s="9">
        <v>32290</v>
      </c>
      <c r="D22" s="3"/>
      <c r="E22" s="18"/>
      <c r="F22" s="51">
        <v>7.25</v>
      </c>
      <c r="G22" s="18">
        <v>6</v>
      </c>
      <c r="H22" s="18">
        <v>5</v>
      </c>
      <c r="I22" s="18">
        <v>10</v>
      </c>
      <c r="J22" s="18">
        <v>9</v>
      </c>
      <c r="K22" s="18">
        <v>7</v>
      </c>
      <c r="L22" s="18">
        <v>7</v>
      </c>
      <c r="M22" s="18">
        <v>8</v>
      </c>
      <c r="N22" s="18">
        <v>8</v>
      </c>
      <c r="O22" s="51">
        <f t="shared" si="0"/>
        <v>7.472222222222222</v>
      </c>
      <c r="P22" s="13">
        <v>7.5</v>
      </c>
      <c r="Q22" s="12">
        <v>6.5</v>
      </c>
      <c r="R22" s="51">
        <f t="shared" si="1"/>
        <v>7</v>
      </c>
      <c r="S22" s="51">
        <f t="shared" si="2"/>
        <v>7.236111111111111</v>
      </c>
      <c r="T22" s="18" t="s">
        <v>24</v>
      </c>
    </row>
    <row r="23" spans="1:20" ht="19.5" customHeight="1">
      <c r="A23" s="17">
        <v>17</v>
      </c>
      <c r="B23" s="8" t="s">
        <v>55</v>
      </c>
      <c r="C23" s="5">
        <v>32768</v>
      </c>
      <c r="D23" s="3"/>
      <c r="E23" s="18"/>
      <c r="F23" s="51">
        <v>6</v>
      </c>
      <c r="G23" s="18">
        <v>5</v>
      </c>
      <c r="H23" s="18">
        <v>6</v>
      </c>
      <c r="I23" s="18">
        <v>9</v>
      </c>
      <c r="J23" s="18">
        <v>6</v>
      </c>
      <c r="K23" s="18">
        <v>5</v>
      </c>
      <c r="L23" s="18">
        <v>7</v>
      </c>
      <c r="M23" s="18">
        <v>8</v>
      </c>
      <c r="N23" s="18">
        <v>7</v>
      </c>
      <c r="O23" s="51">
        <f t="shared" si="0"/>
        <v>6.555555555555555</v>
      </c>
      <c r="P23" s="15">
        <v>6.5</v>
      </c>
      <c r="Q23" s="12">
        <v>6</v>
      </c>
      <c r="R23" s="51">
        <f t="shared" si="1"/>
        <v>6.25</v>
      </c>
      <c r="S23" s="51">
        <f t="shared" si="2"/>
        <v>6.402777777777778</v>
      </c>
      <c r="T23" s="18" t="s">
        <v>68</v>
      </c>
    </row>
    <row r="24" spans="1:20" ht="19.5" customHeight="1">
      <c r="A24" s="17">
        <v>18</v>
      </c>
      <c r="B24" s="8" t="s">
        <v>53</v>
      </c>
      <c r="C24" s="5">
        <v>31638</v>
      </c>
      <c r="D24" s="3"/>
      <c r="E24" s="18"/>
      <c r="F24" s="51">
        <v>9</v>
      </c>
      <c r="G24" s="18">
        <v>7</v>
      </c>
      <c r="H24" s="18">
        <v>7</v>
      </c>
      <c r="I24" s="18">
        <v>9</v>
      </c>
      <c r="J24" s="18">
        <v>9</v>
      </c>
      <c r="K24" s="18">
        <v>9</v>
      </c>
      <c r="L24" s="18">
        <v>7</v>
      </c>
      <c r="M24" s="18">
        <v>7</v>
      </c>
      <c r="N24" s="18">
        <v>7</v>
      </c>
      <c r="O24" s="51">
        <f t="shared" si="0"/>
        <v>7.888888888888889</v>
      </c>
      <c r="P24" s="15">
        <v>7.5</v>
      </c>
      <c r="Q24" s="12">
        <v>6.5</v>
      </c>
      <c r="R24" s="51">
        <f t="shared" si="1"/>
        <v>7</v>
      </c>
      <c r="S24" s="51">
        <f t="shared" si="2"/>
        <v>7.444444444444445</v>
      </c>
      <c r="T24" s="18" t="s">
        <v>24</v>
      </c>
    </row>
    <row r="25" spans="1:20" ht="19.5" customHeight="1">
      <c r="A25" s="17">
        <v>19</v>
      </c>
      <c r="B25" s="8" t="s">
        <v>62</v>
      </c>
      <c r="C25" s="5">
        <v>32906</v>
      </c>
      <c r="D25" s="3"/>
      <c r="E25" s="18"/>
      <c r="F25" s="51">
        <v>7.5</v>
      </c>
      <c r="G25" s="18">
        <v>7</v>
      </c>
      <c r="H25" s="18">
        <v>7</v>
      </c>
      <c r="I25" s="18">
        <v>9</v>
      </c>
      <c r="J25" s="18">
        <v>9</v>
      </c>
      <c r="K25" s="18">
        <v>8</v>
      </c>
      <c r="L25" s="18">
        <v>8</v>
      </c>
      <c r="M25" s="18">
        <v>7</v>
      </c>
      <c r="N25" s="18">
        <v>8</v>
      </c>
      <c r="O25" s="51">
        <f t="shared" si="0"/>
        <v>7.833333333333333</v>
      </c>
      <c r="P25" s="15">
        <v>7</v>
      </c>
      <c r="Q25" s="12">
        <v>7</v>
      </c>
      <c r="R25" s="51">
        <f t="shared" si="1"/>
        <v>7</v>
      </c>
      <c r="S25" s="51">
        <f t="shared" si="2"/>
        <v>7.416666666666666</v>
      </c>
      <c r="T25" s="18" t="s">
        <v>24</v>
      </c>
    </row>
    <row r="26" spans="1:20" ht="19.5" customHeight="1">
      <c r="A26" s="17">
        <v>20</v>
      </c>
      <c r="B26" s="8" t="s">
        <v>57</v>
      </c>
      <c r="C26" s="5">
        <v>33924</v>
      </c>
      <c r="D26" s="3"/>
      <c r="E26" s="18"/>
      <c r="F26" s="51">
        <v>6.75</v>
      </c>
      <c r="G26" s="18">
        <v>6</v>
      </c>
      <c r="H26" s="18">
        <v>5</v>
      </c>
      <c r="I26" s="18">
        <v>7</v>
      </c>
      <c r="J26" s="18">
        <v>9</v>
      </c>
      <c r="K26" s="18">
        <v>7</v>
      </c>
      <c r="L26" s="18">
        <v>7</v>
      </c>
      <c r="M26" s="18">
        <v>8</v>
      </c>
      <c r="N26" s="18">
        <v>7</v>
      </c>
      <c r="O26" s="51">
        <f t="shared" si="0"/>
        <v>6.972222222222222</v>
      </c>
      <c r="P26" s="15">
        <v>7</v>
      </c>
      <c r="Q26" s="12">
        <v>6.5</v>
      </c>
      <c r="R26" s="51">
        <f t="shared" si="1"/>
        <v>6.75</v>
      </c>
      <c r="S26" s="51">
        <f t="shared" si="2"/>
        <v>6.861111111111111</v>
      </c>
      <c r="T26" s="18" t="s">
        <v>68</v>
      </c>
    </row>
    <row r="27" spans="1:20" ht="19.5" customHeight="1">
      <c r="A27" s="17">
        <v>21</v>
      </c>
      <c r="B27" s="8" t="s">
        <v>50</v>
      </c>
      <c r="C27" s="5">
        <v>33198</v>
      </c>
      <c r="D27" s="3"/>
      <c r="E27" s="18"/>
      <c r="F27" s="51">
        <v>7</v>
      </c>
      <c r="G27" s="18">
        <v>5</v>
      </c>
      <c r="H27" s="18">
        <v>5</v>
      </c>
      <c r="I27" s="18">
        <v>8</v>
      </c>
      <c r="J27" s="18">
        <v>7</v>
      </c>
      <c r="K27" s="18">
        <v>6</v>
      </c>
      <c r="L27" s="18">
        <v>5</v>
      </c>
      <c r="M27" s="18">
        <v>8</v>
      </c>
      <c r="N27" s="18">
        <v>7</v>
      </c>
      <c r="O27" s="51">
        <f t="shared" si="0"/>
        <v>6.444444444444445</v>
      </c>
      <c r="P27" s="15">
        <v>6.5</v>
      </c>
      <c r="Q27" s="12">
        <v>7</v>
      </c>
      <c r="R27" s="51">
        <f t="shared" si="1"/>
        <v>6.75</v>
      </c>
      <c r="S27" s="51">
        <f t="shared" si="2"/>
        <v>6.597222222222222</v>
      </c>
      <c r="T27" s="18" t="s">
        <v>68</v>
      </c>
    </row>
    <row r="28" spans="1:20" ht="19.5" customHeight="1">
      <c r="A28" s="17">
        <v>22</v>
      </c>
      <c r="B28" s="8" t="s">
        <v>44</v>
      </c>
      <c r="C28" s="4">
        <v>30390</v>
      </c>
      <c r="D28" s="3"/>
      <c r="E28" s="18"/>
      <c r="F28" s="51">
        <v>7.25</v>
      </c>
      <c r="G28" s="18">
        <v>8</v>
      </c>
      <c r="H28" s="18">
        <v>6</v>
      </c>
      <c r="I28" s="18">
        <v>9</v>
      </c>
      <c r="J28" s="18">
        <v>6</v>
      </c>
      <c r="K28" s="18">
        <v>6</v>
      </c>
      <c r="L28" s="18">
        <v>8</v>
      </c>
      <c r="M28" s="18">
        <v>7</v>
      </c>
      <c r="N28" s="18">
        <v>8</v>
      </c>
      <c r="O28" s="51">
        <f t="shared" si="0"/>
        <v>7.25</v>
      </c>
      <c r="P28" s="15">
        <v>8.5</v>
      </c>
      <c r="Q28" s="12">
        <v>6.5</v>
      </c>
      <c r="R28" s="51">
        <f t="shared" si="1"/>
        <v>7.5</v>
      </c>
      <c r="S28" s="51">
        <f t="shared" si="2"/>
        <v>7.375</v>
      </c>
      <c r="T28" s="18" t="s">
        <v>24</v>
      </c>
    </row>
    <row r="29" spans="1:20" ht="19.5" customHeight="1">
      <c r="A29" s="17">
        <v>23</v>
      </c>
      <c r="B29" s="8" t="s">
        <v>51</v>
      </c>
      <c r="C29" s="5">
        <v>31835</v>
      </c>
      <c r="D29" s="3"/>
      <c r="E29" s="18"/>
      <c r="F29" s="51">
        <v>6.25</v>
      </c>
      <c r="G29" s="18">
        <v>7</v>
      </c>
      <c r="H29" s="18">
        <v>5</v>
      </c>
      <c r="I29" s="18">
        <v>9</v>
      </c>
      <c r="J29" s="18">
        <v>9</v>
      </c>
      <c r="K29" s="18">
        <v>6</v>
      </c>
      <c r="L29" s="18">
        <v>7</v>
      </c>
      <c r="M29" s="18">
        <v>7</v>
      </c>
      <c r="N29" s="18">
        <v>7</v>
      </c>
      <c r="O29" s="51">
        <f t="shared" si="0"/>
        <v>7.027777777777778</v>
      </c>
      <c r="P29" s="15" t="s">
        <v>69</v>
      </c>
      <c r="Q29" s="12">
        <v>6</v>
      </c>
      <c r="R29" s="51"/>
      <c r="S29" s="51"/>
      <c r="T29" s="18" t="s">
        <v>26</v>
      </c>
    </row>
    <row r="30" spans="1:20" ht="19.5" customHeight="1">
      <c r="A30" s="17">
        <v>24</v>
      </c>
      <c r="B30" s="8" t="s">
        <v>45</v>
      </c>
      <c r="C30" s="5">
        <v>33462</v>
      </c>
      <c r="D30" s="3"/>
      <c r="E30" s="18"/>
      <c r="F30" s="51">
        <v>7.75</v>
      </c>
      <c r="G30" s="18">
        <v>6</v>
      </c>
      <c r="H30" s="18">
        <v>5</v>
      </c>
      <c r="I30" s="18">
        <v>8</v>
      </c>
      <c r="J30" s="18">
        <v>9</v>
      </c>
      <c r="K30" s="18">
        <v>5</v>
      </c>
      <c r="L30" s="18">
        <v>7</v>
      </c>
      <c r="M30" s="18">
        <v>7</v>
      </c>
      <c r="N30" s="18">
        <v>8</v>
      </c>
      <c r="O30" s="51">
        <f t="shared" si="0"/>
        <v>6.972222222222222</v>
      </c>
      <c r="P30" s="15">
        <v>8</v>
      </c>
      <c r="Q30" s="12">
        <v>7.5</v>
      </c>
      <c r="R30" s="51">
        <f t="shared" si="1"/>
        <v>7.75</v>
      </c>
      <c r="S30" s="51">
        <f t="shared" si="2"/>
        <v>7.361111111111111</v>
      </c>
      <c r="T30" s="18" t="s">
        <v>24</v>
      </c>
    </row>
    <row r="31" spans="1:20" ht="19.5" customHeight="1">
      <c r="A31" s="17">
        <v>25</v>
      </c>
      <c r="B31" s="8" t="s">
        <v>54</v>
      </c>
      <c r="C31" s="5">
        <v>31517</v>
      </c>
      <c r="D31" s="3"/>
      <c r="E31" s="18"/>
      <c r="F31" s="51">
        <v>7.5</v>
      </c>
      <c r="G31" s="18">
        <v>6</v>
      </c>
      <c r="H31" s="18">
        <v>5</v>
      </c>
      <c r="I31" s="18">
        <v>9</v>
      </c>
      <c r="J31" s="18">
        <v>8</v>
      </c>
      <c r="K31" s="18">
        <v>7</v>
      </c>
      <c r="L31" s="18">
        <v>7</v>
      </c>
      <c r="M31" s="18">
        <v>8</v>
      </c>
      <c r="N31" s="18">
        <v>8</v>
      </c>
      <c r="O31" s="51">
        <f t="shared" si="0"/>
        <v>7.277777777777778</v>
      </c>
      <c r="P31" s="15">
        <v>8</v>
      </c>
      <c r="Q31" s="12">
        <v>6.5</v>
      </c>
      <c r="R31" s="51">
        <f t="shared" si="1"/>
        <v>7.25</v>
      </c>
      <c r="S31" s="51">
        <f t="shared" si="2"/>
        <v>7.263888888888889</v>
      </c>
      <c r="T31" s="18" t="s">
        <v>24</v>
      </c>
    </row>
    <row r="32" spans="1:20" ht="19.5" customHeight="1">
      <c r="A32" s="17">
        <v>26</v>
      </c>
      <c r="B32" s="8" t="s">
        <v>61</v>
      </c>
      <c r="C32" s="5">
        <v>32920</v>
      </c>
      <c r="D32" s="3"/>
      <c r="E32" s="18"/>
      <c r="F32" s="51">
        <v>5.75</v>
      </c>
      <c r="G32" s="18">
        <v>6</v>
      </c>
      <c r="H32" s="18">
        <v>5</v>
      </c>
      <c r="I32" s="18">
        <v>8</v>
      </c>
      <c r="J32" s="18">
        <v>8</v>
      </c>
      <c r="K32" s="18">
        <v>7</v>
      </c>
      <c r="L32" s="18">
        <v>7</v>
      </c>
      <c r="M32" s="18">
        <v>7</v>
      </c>
      <c r="N32" s="18">
        <v>8</v>
      </c>
      <c r="O32" s="51">
        <f t="shared" si="0"/>
        <v>6.861111111111111</v>
      </c>
      <c r="P32" s="15">
        <v>7</v>
      </c>
      <c r="Q32" s="12">
        <v>6.5</v>
      </c>
      <c r="R32" s="51">
        <f t="shared" si="1"/>
        <v>6.75</v>
      </c>
      <c r="S32" s="51">
        <f t="shared" si="2"/>
        <v>6.805555555555555</v>
      </c>
      <c r="T32" s="18" t="s">
        <v>68</v>
      </c>
    </row>
    <row r="33" spans="1:20" ht="19.5" customHeight="1">
      <c r="A33" s="17">
        <v>27</v>
      </c>
      <c r="B33" s="8" t="s">
        <v>39</v>
      </c>
      <c r="C33" s="5">
        <v>33902</v>
      </c>
      <c r="D33" s="3"/>
      <c r="E33" s="18"/>
      <c r="F33" s="51">
        <v>7.25</v>
      </c>
      <c r="G33" s="18">
        <v>6</v>
      </c>
      <c r="H33" s="18">
        <v>5</v>
      </c>
      <c r="I33" s="18">
        <v>8</v>
      </c>
      <c r="J33" s="18">
        <v>8</v>
      </c>
      <c r="K33" s="18">
        <v>6</v>
      </c>
      <c r="L33" s="18">
        <v>7</v>
      </c>
      <c r="M33" s="18">
        <v>8</v>
      </c>
      <c r="N33" s="18">
        <v>0</v>
      </c>
      <c r="O33" s="51">
        <f t="shared" si="0"/>
        <v>6.138888888888889</v>
      </c>
      <c r="P33" s="15"/>
      <c r="Q33" s="12"/>
      <c r="R33" s="51"/>
      <c r="S33" s="51"/>
      <c r="T33" s="18" t="s">
        <v>26</v>
      </c>
    </row>
    <row r="34" spans="1:20" ht="19.5" customHeight="1">
      <c r="A34" s="17">
        <v>28</v>
      </c>
      <c r="B34" s="8" t="s">
        <v>40</v>
      </c>
      <c r="C34" s="5">
        <v>33244</v>
      </c>
      <c r="D34" s="3"/>
      <c r="E34" s="18"/>
      <c r="F34" s="51">
        <v>6</v>
      </c>
      <c r="G34" s="18">
        <v>8</v>
      </c>
      <c r="H34" s="18">
        <v>5</v>
      </c>
      <c r="I34" s="18">
        <v>9</v>
      </c>
      <c r="J34" s="18">
        <v>8</v>
      </c>
      <c r="K34" s="18">
        <v>6</v>
      </c>
      <c r="L34" s="18">
        <v>8</v>
      </c>
      <c r="M34" s="18">
        <v>7</v>
      </c>
      <c r="N34" s="18">
        <v>9</v>
      </c>
      <c r="O34" s="51">
        <f t="shared" si="0"/>
        <v>7.333333333333333</v>
      </c>
      <c r="P34" s="15">
        <v>7.5</v>
      </c>
      <c r="Q34" s="12">
        <v>6.5</v>
      </c>
      <c r="R34" s="51">
        <f t="shared" si="1"/>
        <v>7</v>
      </c>
      <c r="S34" s="51">
        <f t="shared" si="2"/>
        <v>7.166666666666666</v>
      </c>
      <c r="T34" s="18" t="s">
        <v>24</v>
      </c>
    </row>
    <row r="35" spans="1:20" ht="19.5" customHeight="1">
      <c r="A35" s="17">
        <v>29</v>
      </c>
      <c r="B35" s="8" t="s">
        <v>43</v>
      </c>
      <c r="C35" s="5">
        <v>33165</v>
      </c>
      <c r="D35" s="3"/>
      <c r="E35" s="18"/>
      <c r="F35" s="51">
        <v>7.5</v>
      </c>
      <c r="G35" s="18">
        <v>5</v>
      </c>
      <c r="H35" s="18">
        <v>5</v>
      </c>
      <c r="I35" s="18">
        <v>8</v>
      </c>
      <c r="J35" s="18">
        <v>9</v>
      </c>
      <c r="K35" s="18">
        <v>6</v>
      </c>
      <c r="L35" s="18">
        <v>6</v>
      </c>
      <c r="M35" s="18">
        <v>7</v>
      </c>
      <c r="N35" s="18">
        <v>8</v>
      </c>
      <c r="O35" s="51">
        <f t="shared" si="0"/>
        <v>6.833333333333333</v>
      </c>
      <c r="P35" s="15">
        <v>6</v>
      </c>
      <c r="Q35" s="12">
        <v>6</v>
      </c>
      <c r="R35" s="51">
        <f t="shared" si="1"/>
        <v>6</v>
      </c>
      <c r="S35" s="51">
        <f t="shared" si="2"/>
        <v>6.416666666666666</v>
      </c>
      <c r="T35" s="18" t="s">
        <v>68</v>
      </c>
    </row>
    <row r="36" spans="1:20" ht="19.5" customHeight="1">
      <c r="A36" s="21">
        <v>30</v>
      </c>
      <c r="B36" s="10" t="s">
        <v>49</v>
      </c>
      <c r="C36" s="6">
        <v>31309</v>
      </c>
      <c r="D36" s="22"/>
      <c r="E36" s="53"/>
      <c r="F36" s="54">
        <v>6.75</v>
      </c>
      <c r="G36" s="53">
        <v>7</v>
      </c>
      <c r="H36" s="53">
        <v>5</v>
      </c>
      <c r="I36" s="53">
        <v>8</v>
      </c>
      <c r="J36" s="53">
        <v>7</v>
      </c>
      <c r="K36" s="53">
        <v>6</v>
      </c>
      <c r="L36" s="53">
        <v>7</v>
      </c>
      <c r="M36" s="53">
        <v>8</v>
      </c>
      <c r="N36" s="53">
        <v>8</v>
      </c>
      <c r="O36" s="54">
        <f t="shared" si="0"/>
        <v>6.972222222222222</v>
      </c>
      <c r="P36" s="16">
        <v>6.5</v>
      </c>
      <c r="Q36" s="14">
        <v>7</v>
      </c>
      <c r="R36" s="54">
        <f t="shared" si="1"/>
        <v>6.75</v>
      </c>
      <c r="S36" s="54">
        <f t="shared" si="2"/>
        <v>6.861111111111111</v>
      </c>
      <c r="T36" s="53" t="s">
        <v>68</v>
      </c>
    </row>
    <row r="37" spans="1:20" ht="15.75">
      <c r="A37" s="7"/>
      <c r="B37" s="20"/>
      <c r="C37" s="25"/>
      <c r="D37" s="26"/>
      <c r="E37" s="27"/>
      <c r="F37" s="32"/>
      <c r="G37" s="33"/>
      <c r="H37" s="33"/>
      <c r="I37" s="33"/>
      <c r="J37" s="33"/>
      <c r="K37" s="33"/>
      <c r="L37" s="33"/>
      <c r="M37" s="33"/>
      <c r="N37" s="33"/>
      <c r="O37" s="32"/>
      <c r="P37" s="32"/>
      <c r="Q37" s="32"/>
      <c r="R37" s="32"/>
      <c r="S37" s="33"/>
      <c r="T37" s="33"/>
    </row>
    <row r="38" spans="1:20" ht="15.75">
      <c r="A38" s="7"/>
      <c r="B38" s="20"/>
      <c r="C38" s="25"/>
      <c r="D38" s="26"/>
      <c r="E38" s="27"/>
      <c r="F38" s="32"/>
      <c r="G38" s="33"/>
      <c r="H38" s="33"/>
      <c r="I38" s="33"/>
      <c r="J38" s="33"/>
      <c r="K38" s="33"/>
      <c r="L38" s="33"/>
      <c r="M38" s="33"/>
      <c r="N38" s="33"/>
      <c r="O38" s="32"/>
      <c r="P38" s="32"/>
      <c r="Q38" s="32"/>
      <c r="R38" s="32"/>
      <c r="S38" s="33"/>
      <c r="T38" s="33"/>
    </row>
    <row r="39" spans="1:20" ht="15.75">
      <c r="A39" s="7"/>
      <c r="B39" s="20"/>
      <c r="C39" s="25"/>
      <c r="D39" s="26"/>
      <c r="E39" s="27"/>
      <c r="F39" s="32"/>
      <c r="G39" s="33"/>
      <c r="H39" s="33"/>
      <c r="I39" s="33"/>
      <c r="J39" s="33"/>
      <c r="K39" s="33"/>
      <c r="L39" s="33"/>
      <c r="M39" s="33"/>
      <c r="N39" s="33"/>
      <c r="O39" s="32"/>
      <c r="P39" s="32"/>
      <c r="Q39" s="32"/>
      <c r="R39" s="32"/>
      <c r="S39" s="33"/>
      <c r="T39" s="33"/>
    </row>
    <row r="40" spans="1:24" ht="18.75">
      <c r="A40" s="91" t="s">
        <v>1</v>
      </c>
      <c r="B40" s="91"/>
      <c r="C40" s="91"/>
      <c r="D40" s="92" t="s">
        <v>66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8.75">
      <c r="A41" s="81" t="s">
        <v>12</v>
      </c>
      <c r="B41" s="81"/>
      <c r="C41" s="81"/>
      <c r="D41" s="92" t="s">
        <v>67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5.75">
      <c r="A42" s="81" t="s">
        <v>13</v>
      </c>
      <c r="B42" s="81"/>
      <c r="C42" s="81"/>
      <c r="D42" s="19"/>
      <c r="E42" s="19"/>
      <c r="F42" s="28"/>
      <c r="G42" s="28"/>
      <c r="H42" s="28"/>
      <c r="Q42" s="24"/>
      <c r="U42" s="29"/>
      <c r="V42" s="24"/>
      <c r="W42" s="24"/>
      <c r="X42" s="24"/>
    </row>
    <row r="43" spans="1:24" ht="15">
      <c r="A43" s="1"/>
      <c r="B43" s="2"/>
      <c r="C43" s="30"/>
      <c r="D43" s="2"/>
      <c r="E43" s="31"/>
      <c r="F43" s="31"/>
      <c r="G43" s="31"/>
      <c r="H43" s="31"/>
      <c r="Q43" s="24"/>
      <c r="U43" s="29"/>
      <c r="V43" s="24"/>
      <c r="W43" s="24"/>
      <c r="X43" s="24"/>
    </row>
    <row r="44" spans="1:24" ht="15.75">
      <c r="A44" s="82" t="s">
        <v>0</v>
      </c>
      <c r="B44" s="85" t="s">
        <v>11</v>
      </c>
      <c r="C44" s="88" t="s">
        <v>2</v>
      </c>
      <c r="D44" s="40" t="s">
        <v>14</v>
      </c>
      <c r="E44" s="40" t="s">
        <v>3</v>
      </c>
      <c r="F44" s="76" t="s">
        <v>19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63" t="s">
        <v>21</v>
      </c>
      <c r="T44" s="79" t="s">
        <v>22</v>
      </c>
      <c r="U44" s="80"/>
      <c r="V44" s="46" t="s">
        <v>27</v>
      </c>
      <c r="W44" s="46" t="s">
        <v>27</v>
      </c>
      <c r="X44" s="63" t="s">
        <v>23</v>
      </c>
    </row>
    <row r="45" spans="1:24" ht="15.75" customHeight="1">
      <c r="A45" s="83"/>
      <c r="B45" s="86"/>
      <c r="C45" s="89"/>
      <c r="D45" s="39"/>
      <c r="E45" s="39"/>
      <c r="F45" s="64" t="s">
        <v>4</v>
      </c>
      <c r="G45" s="65"/>
      <c r="H45" s="66" t="s">
        <v>6</v>
      </c>
      <c r="I45" s="67"/>
      <c r="J45" s="66" t="s">
        <v>7</v>
      </c>
      <c r="K45" s="67"/>
      <c r="L45" s="68" t="s">
        <v>34</v>
      </c>
      <c r="M45" s="70" t="s">
        <v>31</v>
      </c>
      <c r="N45" s="70" t="s">
        <v>5</v>
      </c>
      <c r="O45" s="72" t="s">
        <v>65</v>
      </c>
      <c r="P45" s="70" t="s">
        <v>33</v>
      </c>
      <c r="Q45" s="74" t="s">
        <v>32</v>
      </c>
      <c r="R45" s="75"/>
      <c r="S45" s="63"/>
      <c r="T45" s="45" t="s">
        <v>10</v>
      </c>
      <c r="U45" s="45" t="s">
        <v>9</v>
      </c>
      <c r="V45" s="56" t="s">
        <v>8</v>
      </c>
      <c r="W45" s="56" t="s">
        <v>35</v>
      </c>
      <c r="X45" s="63"/>
    </row>
    <row r="46" spans="1:24" ht="24" customHeight="1">
      <c r="A46" s="84"/>
      <c r="B46" s="87"/>
      <c r="C46" s="90"/>
      <c r="D46" s="57"/>
      <c r="E46" s="57"/>
      <c r="F46" s="47" t="s">
        <v>28</v>
      </c>
      <c r="G46" s="47" t="s">
        <v>29</v>
      </c>
      <c r="H46" s="47" t="s">
        <v>28</v>
      </c>
      <c r="I46" s="47" t="s">
        <v>29</v>
      </c>
      <c r="J46" s="47" t="s">
        <v>28</v>
      </c>
      <c r="K46" s="47" t="s">
        <v>29</v>
      </c>
      <c r="L46" s="69"/>
      <c r="M46" s="71"/>
      <c r="N46" s="71"/>
      <c r="O46" s="73"/>
      <c r="P46" s="71"/>
      <c r="Q46" s="47" t="s">
        <v>28</v>
      </c>
      <c r="R46" s="47" t="s">
        <v>29</v>
      </c>
      <c r="S46" s="56"/>
      <c r="T46" s="56"/>
      <c r="U46" s="56"/>
      <c r="V46" s="56"/>
      <c r="W46" s="56"/>
      <c r="X46" s="56"/>
    </row>
    <row r="47" spans="1:24" ht="16.5">
      <c r="A47" s="21">
        <v>1</v>
      </c>
      <c r="B47" s="36" t="s">
        <v>16</v>
      </c>
      <c r="C47" s="37">
        <v>33511</v>
      </c>
      <c r="D47" s="22" t="s">
        <v>17</v>
      </c>
      <c r="E47" s="53" t="s">
        <v>15</v>
      </c>
      <c r="F47" s="54">
        <v>4.8</v>
      </c>
      <c r="G47" s="54">
        <v>7.3</v>
      </c>
      <c r="H47" s="53">
        <v>6</v>
      </c>
      <c r="I47" s="59"/>
      <c r="J47" s="60">
        <v>3</v>
      </c>
      <c r="K47" s="61">
        <v>5</v>
      </c>
      <c r="L47" s="53">
        <v>7</v>
      </c>
      <c r="M47" s="53">
        <v>8</v>
      </c>
      <c r="N47" s="53">
        <v>6</v>
      </c>
      <c r="O47" s="53">
        <v>6</v>
      </c>
      <c r="P47" s="53">
        <v>8</v>
      </c>
      <c r="Q47" s="53">
        <v>7</v>
      </c>
      <c r="R47" s="53"/>
      <c r="S47" s="54">
        <f>SUM(G47+H47+K47+L47+M47+N47+O47+P47+Q47)/9</f>
        <v>6.699999999999999</v>
      </c>
      <c r="T47" s="54">
        <v>7</v>
      </c>
      <c r="U47" s="54">
        <v>6</v>
      </c>
      <c r="V47" s="54">
        <v>6.5</v>
      </c>
      <c r="W47" s="53">
        <f>SUM(S47+V47)/2</f>
        <v>6.6</v>
      </c>
      <c r="X47" s="53" t="s">
        <v>25</v>
      </c>
    </row>
    <row r="48" spans="3:17" ht="12.75">
      <c r="C48" s="23"/>
      <c r="H48" s="29"/>
      <c r="Q48" s="24"/>
    </row>
  </sheetData>
  <mergeCells count="33">
    <mergeCell ref="A1:C1"/>
    <mergeCell ref="A2:C2"/>
    <mergeCell ref="F2:T2"/>
    <mergeCell ref="F1:T1"/>
    <mergeCell ref="A3:C3"/>
    <mergeCell ref="A5:A6"/>
    <mergeCell ref="B5:B6"/>
    <mergeCell ref="C5:C6"/>
    <mergeCell ref="F5:N5"/>
    <mergeCell ref="O5:O6"/>
    <mergeCell ref="P5:Q5"/>
    <mergeCell ref="T5:T6"/>
    <mergeCell ref="A40:C40"/>
    <mergeCell ref="A41:C41"/>
    <mergeCell ref="D40:X40"/>
    <mergeCell ref="D41:X41"/>
    <mergeCell ref="F44:R44"/>
    <mergeCell ref="S44:S45"/>
    <mergeCell ref="T44:U44"/>
    <mergeCell ref="A42:C42"/>
    <mergeCell ref="A44:A46"/>
    <mergeCell ref="B44:B46"/>
    <mergeCell ref="C44:C46"/>
    <mergeCell ref="X44:X45"/>
    <mergeCell ref="F45:G45"/>
    <mergeCell ref="H45:I45"/>
    <mergeCell ref="J45:K45"/>
    <mergeCell ref="L45:L46"/>
    <mergeCell ref="M45:M46"/>
    <mergeCell ref="N45:N46"/>
    <mergeCell ref="O45:O46"/>
    <mergeCell ref="P45:P46"/>
    <mergeCell ref="Q45:R45"/>
  </mergeCells>
  <printOptions/>
  <pageMargins left="0.32" right="0.21" top="0.62" bottom="0.55" header="0.5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Smart</cp:lastModifiedBy>
  <cp:lastPrinted>2013-04-04T07:23:47Z</cp:lastPrinted>
  <dcterms:created xsi:type="dcterms:W3CDTF">2009-02-18T00:26:55Z</dcterms:created>
  <dcterms:modified xsi:type="dcterms:W3CDTF">2013-04-05T01:03:45Z</dcterms:modified>
  <cp:category/>
  <cp:version/>
  <cp:contentType/>
  <cp:contentStatus/>
</cp:coreProperties>
</file>