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360" activeTab="0"/>
  </bookViews>
  <sheets>
    <sheet name="BDTK" sheetId="1" r:id="rId1"/>
  </sheets>
  <definedNames>
    <definedName name="_xlnm.Print_Titles" localSheetId="0">'BDTK'!$1:$7</definedName>
  </definedNames>
  <calcPr fullCalcOnLoad="1"/>
</workbook>
</file>

<file path=xl/sharedStrings.xml><?xml version="1.0" encoding="utf-8"?>
<sst xmlns="http://schemas.openxmlformats.org/spreadsheetml/2006/main" count="140" uniqueCount="81">
  <si>
    <t>KỸ THUẬT Y TẾ HẢI DƯƠNG</t>
  </si>
  <si>
    <t>TT</t>
  </si>
  <si>
    <t>Đối tượng</t>
  </si>
  <si>
    <t>Nguyễn Tuấn Anh</t>
  </si>
  <si>
    <t>Hoàng Văn Chỉnh</t>
  </si>
  <si>
    <t>Nguyễn Thành Chung</t>
  </si>
  <si>
    <t>Lê Đức Công</t>
  </si>
  <si>
    <t>Nguyễn Ngọc Cường</t>
  </si>
  <si>
    <t>Lê Văn Du</t>
  </si>
  <si>
    <t>Nguyễn Văn Đại</t>
  </si>
  <si>
    <t>Bùi Tuấn Đạt</t>
  </si>
  <si>
    <t>Phùng Văn Giáp</t>
  </si>
  <si>
    <t>Trần Trung Hiểu</t>
  </si>
  <si>
    <t>Hoàng Công Hoành</t>
  </si>
  <si>
    <t>Nguyễn Văn Hợp</t>
  </si>
  <si>
    <t>Trần Mạnh Kiên</t>
  </si>
  <si>
    <t>Đỗ Tuấn Linh</t>
  </si>
  <si>
    <t>Nguyễn Quang Minh</t>
  </si>
  <si>
    <t>Nguyễn Văn Thắng</t>
  </si>
  <si>
    <t>Phạm Bá Thắng</t>
  </si>
  <si>
    <t>Ngô Quý Thiện</t>
  </si>
  <si>
    <t>Nguyễn Mạnh Thắng</t>
  </si>
  <si>
    <t>Nguyễn Văn Tân</t>
  </si>
  <si>
    <t>Vũ Ngọc Vương</t>
  </si>
  <si>
    <t>Lò Văn Thành</t>
  </si>
  <si>
    <t>Nguyễn Kông Thùy</t>
  </si>
  <si>
    <t>Dương Văn Chí</t>
  </si>
  <si>
    <t>Phạm Văn Doanh</t>
  </si>
  <si>
    <t>Lại Khánh Toàn</t>
  </si>
  <si>
    <t>Đặng Đình Lâm</t>
  </si>
  <si>
    <t>Điêu Chính Đậy</t>
  </si>
  <si>
    <t>Lò Văn Mơi</t>
  </si>
  <si>
    <t>Vi Văn Sỹ</t>
  </si>
  <si>
    <t>Lê Văn Quỳnh</t>
  </si>
  <si>
    <t>Lê Xuân Chiến</t>
  </si>
  <si>
    <t>Nguyễn Tuấn Linh</t>
  </si>
  <si>
    <t>Đinh Quang Kiên</t>
  </si>
  <si>
    <t>Ngô Ngọc Oánh</t>
  </si>
  <si>
    <t>Lò Xuân Văn</t>
  </si>
  <si>
    <t>Vũ Đình Quang</t>
  </si>
  <si>
    <t>Nguyễn Ngọc Minh</t>
  </si>
  <si>
    <t>Ngô Tiến Dũng</t>
  </si>
  <si>
    <t>Hoàng Hải Linh</t>
  </si>
  <si>
    <t>Nguyễn Văn Cương</t>
  </si>
  <si>
    <t>Trần Đình Thụ</t>
  </si>
  <si>
    <t>BỘ Y TẾ</t>
  </si>
  <si>
    <t>BẢNG ĐIỂM</t>
  </si>
  <si>
    <t>TRƯỜNG ĐẠI HỌC</t>
  </si>
  <si>
    <t>TRUNG CẤP KỸ THUẬT HÌNH ẢNH - VĂN BẰNG 2</t>
  </si>
  <si>
    <t>Họ tên</t>
  </si>
  <si>
    <t>Ngày sinh</t>
  </si>
  <si>
    <t>Nơi sinh</t>
  </si>
  <si>
    <t>Tâm lý GDSK</t>
  </si>
  <si>
    <t>AT bức xạ</t>
  </si>
  <si>
    <t>Bảo trì máy XQ</t>
  </si>
  <si>
    <t>XQ tim phổi</t>
  </si>
  <si>
    <t>XQ xương khớp 1</t>
  </si>
  <si>
    <t>XQ xương khớp 2</t>
  </si>
  <si>
    <t>XQ sọ mặt</t>
  </si>
  <si>
    <t>Vật lý tia X</t>
  </si>
  <si>
    <t xml:space="preserve"> Kỹ thuật buồng tối</t>
  </si>
  <si>
    <t>XQ Tiết niệu   - Sinh dục</t>
  </si>
  <si>
    <t>XQ Tiêu hóa</t>
  </si>
  <si>
    <t>LS XQ</t>
  </si>
  <si>
    <t>Thực tế TN</t>
  </si>
  <si>
    <t>TBCHT</t>
  </si>
  <si>
    <t>Thi TN</t>
  </si>
  <si>
    <t>TBTN</t>
  </si>
  <si>
    <t>TBTK</t>
  </si>
  <si>
    <t>Xếp loại TN</t>
  </si>
  <si>
    <t>LT</t>
  </si>
  <si>
    <t>TH</t>
  </si>
  <si>
    <t>Số ĐVHT</t>
  </si>
  <si>
    <t>Cắt lớp VT</t>
  </si>
  <si>
    <t>TB Khá</t>
  </si>
  <si>
    <t>Khá</t>
  </si>
  <si>
    <t>Giỏi</t>
  </si>
  <si>
    <t>TB</t>
  </si>
  <si>
    <t>Thi lại 8 ĐVHT</t>
  </si>
  <si>
    <t>Thi lại 7 ĐVHT</t>
  </si>
  <si>
    <t>Thi lại 5 ĐVHT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</si>
</sst>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409]dddd\,\ mmmm\ dd\,\ yyyy"/>
    <numFmt numFmtId="182" formatCode="[$-1010000]d/m/yy;@"/>
    <numFmt numFmtId="183" formatCode="dd\-mm\-yyyy"/>
    <numFmt numFmtId="184" formatCode="[$-409]dddd\ :\ dd\ \-\ mmmm\ \-\ yyyy"/>
    <numFmt numFmtId="185" formatCode="0.0"/>
    <numFmt numFmtId="186" formatCode="dd/mm/yy"/>
    <numFmt numFmtId="187" formatCode="mm/dd/yy"/>
    <numFmt numFmtId="188" formatCode="[$-409]dddd\,\ dd\ \-\ mmmm\ \-\ yyyy"/>
    <numFmt numFmtId="189" formatCode="\4\4\1\1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d\-mmm\-yyyy"/>
    <numFmt numFmtId="200" formatCode="mmm\-yyyy"/>
    <numFmt numFmtId="201" formatCode="[$-409]dddd\,\ dd/mm/\ yyyy"/>
    <numFmt numFmtId="202" formatCode="\4\70\80#"/>
    <numFmt numFmtId="203" formatCode="\4\70\8##"/>
    <numFmt numFmtId="204" formatCode="[$-1010000]d/m/yyyy;@"/>
  </numFmts>
  <fonts count="5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0"/>
    </font>
    <font>
      <sz val="13"/>
      <name val=".VnTime"/>
      <family val="0"/>
    </font>
    <font>
      <sz val="10"/>
      <name val=".VnTim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0" borderId="0">
      <alignment/>
      <protection/>
    </xf>
    <xf numFmtId="0" fontId="42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2" fillId="0" borderId="0" xfId="60" applyFont="1">
      <alignment/>
      <protection/>
    </xf>
    <xf numFmtId="0" fontId="2" fillId="0" borderId="0" xfId="60" applyFont="1" applyAlignment="1">
      <alignment/>
      <protection/>
    </xf>
    <xf numFmtId="0" fontId="7" fillId="0" borderId="0" xfId="60" applyFont="1" applyAlignment="1">
      <alignment horizontal="center"/>
      <protection/>
    </xf>
    <xf numFmtId="0" fontId="3" fillId="0" borderId="0" xfId="60" applyFont="1" applyAlignment="1">
      <alignment/>
      <protection/>
    </xf>
    <xf numFmtId="0" fontId="3" fillId="0" borderId="0" xfId="60" applyFont="1" applyAlignment="1">
      <alignment horizontal="center"/>
      <protection/>
    </xf>
    <xf numFmtId="0" fontId="8" fillId="0" borderId="0" xfId="60" applyFont="1" applyAlignment="1">
      <alignment/>
      <protection/>
    </xf>
    <xf numFmtId="0" fontId="12" fillId="0" borderId="0" xfId="60" applyFont="1" applyAlignment="1">
      <alignment horizontal="center"/>
      <protection/>
    </xf>
    <xf numFmtId="0" fontId="13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10" fillId="0" borderId="0" xfId="60" applyFont="1">
      <alignment/>
      <protection/>
    </xf>
    <xf numFmtId="0" fontId="15" fillId="0" borderId="14" xfId="60" applyFont="1" applyFill="1" applyBorder="1" applyAlignment="1">
      <alignment horizontal="center" vertical="center"/>
      <protection/>
    </xf>
    <xf numFmtId="0" fontId="15" fillId="0" borderId="14" xfId="60" applyFont="1" applyFill="1" applyBorder="1" applyAlignment="1">
      <alignment horizontal="center" vertical="center" wrapText="1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0" fontId="14" fillId="0" borderId="15" xfId="60" applyFont="1" applyFill="1" applyBorder="1" applyAlignment="1">
      <alignment horizontal="center" vertical="center" wrapText="1"/>
      <protection/>
    </xf>
    <xf numFmtId="0" fontId="14" fillId="0" borderId="13" xfId="60" applyFont="1" applyFill="1" applyBorder="1" applyAlignment="1">
      <alignment horizontal="center" vertical="center" wrapText="1"/>
      <protection/>
    </xf>
    <xf numFmtId="0" fontId="14" fillId="0" borderId="17" xfId="60" applyFont="1" applyFill="1" applyBorder="1" applyAlignment="1">
      <alignment horizontal="center" vertical="center" wrapText="1"/>
      <protection/>
    </xf>
    <xf numFmtId="2" fontId="10" fillId="0" borderId="0" xfId="60" applyNumberFormat="1" applyFont="1">
      <alignment/>
      <protection/>
    </xf>
    <xf numFmtId="0" fontId="10" fillId="0" borderId="18" xfId="60" applyFont="1" applyFill="1" applyBorder="1" applyAlignment="1">
      <alignment horizontal="center" vertical="center"/>
      <protection/>
    </xf>
    <xf numFmtId="14" fontId="10" fillId="0" borderId="18" xfId="58" applyNumberFormat="1" applyFont="1" applyFill="1" applyBorder="1" applyAlignment="1">
      <alignment horizontal="left" vertical="center"/>
      <protection/>
    </xf>
    <xf numFmtId="189" fontId="10" fillId="0" borderId="19" xfId="59" applyNumberFormat="1" applyFont="1" applyFill="1" applyBorder="1" applyAlignment="1">
      <alignment horizontal="center" vertical="center"/>
      <protection/>
    </xf>
    <xf numFmtId="185" fontId="10" fillId="0" borderId="18" xfId="60" applyNumberFormat="1" applyFont="1" applyFill="1" applyBorder="1" applyAlignment="1">
      <alignment horizontal="center" vertical="center"/>
      <protection/>
    </xf>
    <xf numFmtId="185" fontId="10" fillId="0" borderId="18" xfId="60" applyNumberFormat="1" applyFont="1" applyFill="1" applyBorder="1" applyAlignment="1">
      <alignment horizontal="center"/>
      <protection/>
    </xf>
    <xf numFmtId="185" fontId="10" fillId="0" borderId="19" xfId="60" applyNumberFormat="1" applyFont="1" applyFill="1" applyBorder="1" applyAlignment="1">
      <alignment horizontal="center"/>
      <protection/>
    </xf>
    <xf numFmtId="0" fontId="1" fillId="0" borderId="0" xfId="60" applyFont="1">
      <alignment/>
      <protection/>
    </xf>
    <xf numFmtId="0" fontId="10" fillId="0" borderId="10" xfId="60" applyFont="1" applyFill="1" applyBorder="1" applyAlignment="1">
      <alignment horizontal="center" vertical="center"/>
      <protection/>
    </xf>
    <xf numFmtId="14" fontId="10" fillId="0" borderId="10" xfId="58" applyNumberFormat="1" applyFont="1" applyFill="1" applyBorder="1" applyAlignment="1">
      <alignment horizontal="left" vertical="center"/>
      <protection/>
    </xf>
    <xf numFmtId="189" fontId="10" fillId="0" borderId="20" xfId="59" applyNumberFormat="1" applyFont="1" applyFill="1" applyBorder="1" applyAlignment="1">
      <alignment horizontal="center" vertical="center"/>
      <protection/>
    </xf>
    <xf numFmtId="185" fontId="10" fillId="0" borderId="10" xfId="60" applyNumberFormat="1" applyFont="1" applyFill="1" applyBorder="1" applyAlignment="1">
      <alignment horizontal="center" vertical="center"/>
      <protection/>
    </xf>
    <xf numFmtId="185" fontId="10" fillId="0" borderId="10" xfId="60" applyNumberFormat="1" applyFont="1" applyFill="1" applyBorder="1" applyAlignment="1">
      <alignment horizontal="center"/>
      <protection/>
    </xf>
    <xf numFmtId="185" fontId="10" fillId="0" borderId="20" xfId="60" applyNumberFormat="1" applyFont="1" applyFill="1" applyBorder="1" applyAlignment="1">
      <alignment horizontal="center"/>
      <protection/>
    </xf>
    <xf numFmtId="0" fontId="10" fillId="0" borderId="10" xfId="60" applyFont="1" applyFill="1" applyBorder="1" applyAlignment="1">
      <alignment horizontal="left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14" fontId="10" fillId="0" borderId="11" xfId="58" applyNumberFormat="1" applyFont="1" applyFill="1" applyBorder="1" applyAlignment="1">
      <alignment horizontal="left" vertical="center"/>
      <protection/>
    </xf>
    <xf numFmtId="189" fontId="10" fillId="0" borderId="21" xfId="59" applyNumberFormat="1" applyFont="1" applyFill="1" applyBorder="1" applyAlignment="1">
      <alignment horizontal="center" vertical="center"/>
      <protection/>
    </xf>
    <xf numFmtId="185" fontId="10" fillId="0" borderId="11" xfId="60" applyNumberFormat="1" applyFont="1" applyFill="1" applyBorder="1" applyAlignment="1">
      <alignment horizontal="center"/>
      <protection/>
    </xf>
    <xf numFmtId="185" fontId="10" fillId="0" borderId="21" xfId="60" applyNumberFormat="1" applyFont="1" applyFill="1" applyBorder="1" applyAlignment="1">
      <alignment horizont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2" fillId="0" borderId="0" xfId="60" applyFont="1" applyBorder="1">
      <alignment/>
      <protection/>
    </xf>
    <xf numFmtId="0" fontId="16" fillId="0" borderId="0" xfId="60" applyFont="1">
      <alignment/>
      <protection/>
    </xf>
    <xf numFmtId="0" fontId="9" fillId="0" borderId="0" xfId="60" applyFont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185" fontId="10" fillId="0" borderId="18" xfId="0" applyNumberFormat="1" applyFont="1" applyFill="1" applyBorder="1" applyAlignment="1">
      <alignment horizontal="center"/>
    </xf>
    <xf numFmtId="0" fontId="10" fillId="0" borderId="10" xfId="40" applyFont="1" applyFill="1" applyBorder="1" applyAlignment="1">
      <alignment wrapText="1"/>
      <protection/>
    </xf>
    <xf numFmtId="185" fontId="10" fillId="0" borderId="10" xfId="0" applyNumberFormat="1" applyFont="1" applyFill="1" applyBorder="1" applyAlignment="1">
      <alignment horizontal="center"/>
    </xf>
    <xf numFmtId="185" fontId="10" fillId="0" borderId="10" xfId="0" applyNumberFormat="1" applyFont="1" applyFill="1" applyBorder="1" applyAlignment="1">
      <alignment horizontal="center" wrapText="1"/>
    </xf>
    <xf numFmtId="185" fontId="10" fillId="0" borderId="22" xfId="60" applyNumberFormat="1" applyFont="1" applyFill="1" applyBorder="1" applyAlignment="1">
      <alignment horizontal="center"/>
      <protection/>
    </xf>
    <xf numFmtId="0" fontId="10" fillId="0" borderId="12" xfId="40" applyFont="1" applyFill="1" applyBorder="1" applyAlignment="1">
      <alignment wrapText="1"/>
      <protection/>
    </xf>
    <xf numFmtId="185" fontId="10" fillId="0" borderId="11" xfId="0" applyNumberFormat="1" applyFont="1" applyFill="1" applyBorder="1" applyAlignment="1">
      <alignment horizontal="center" wrapText="1"/>
    </xf>
    <xf numFmtId="185" fontId="10" fillId="0" borderId="11" xfId="0" applyNumberFormat="1" applyFont="1" applyFill="1" applyBorder="1" applyAlignment="1">
      <alignment horizontal="center"/>
    </xf>
    <xf numFmtId="0" fontId="14" fillId="0" borderId="14" xfId="60" applyFont="1" applyFill="1" applyBorder="1" applyAlignment="1">
      <alignment horizontal="center" vertical="center"/>
      <protection/>
    </xf>
    <xf numFmtId="1" fontId="10" fillId="0" borderId="18" xfId="60" applyNumberFormat="1" applyFont="1" applyFill="1" applyBorder="1" applyAlignment="1">
      <alignment horizontal="center"/>
      <protection/>
    </xf>
    <xf numFmtId="1" fontId="10" fillId="0" borderId="10" xfId="60" applyNumberFormat="1" applyFont="1" applyFill="1" applyBorder="1" applyAlignment="1">
      <alignment horizontal="center"/>
      <protection/>
    </xf>
    <xf numFmtId="1" fontId="10" fillId="0" borderId="11" xfId="60" applyNumberFormat="1" applyFont="1" applyFill="1" applyBorder="1" applyAlignment="1">
      <alignment horizontal="center"/>
      <protection/>
    </xf>
    <xf numFmtId="185" fontId="10" fillId="33" borderId="10" xfId="0" applyNumberFormat="1" applyFont="1" applyFill="1" applyBorder="1" applyAlignment="1">
      <alignment horizontal="center" wrapText="1"/>
    </xf>
    <xf numFmtId="185" fontId="10" fillId="33" borderId="10" xfId="60" applyNumberFormat="1" applyFont="1" applyFill="1" applyBorder="1" applyAlignment="1">
      <alignment horizontal="center"/>
      <protection/>
    </xf>
    <xf numFmtId="185" fontId="10" fillId="0" borderId="18" xfId="0" applyNumberFormat="1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185" fontId="10" fillId="0" borderId="11" xfId="0" applyNumberFormat="1" applyFont="1" applyBorder="1" applyAlignment="1">
      <alignment horizontal="center"/>
    </xf>
    <xf numFmtId="185" fontId="10" fillId="0" borderId="0" xfId="60" applyNumberFormat="1" applyFont="1" applyFill="1">
      <alignment/>
      <protection/>
    </xf>
    <xf numFmtId="0" fontId="13" fillId="0" borderId="0" xfId="60" applyFont="1" applyAlignment="1">
      <alignment horizontal="center"/>
      <protection/>
    </xf>
    <xf numFmtId="0" fontId="16" fillId="0" borderId="10" xfId="60" applyFont="1" applyFill="1" applyBorder="1" applyAlignment="1">
      <alignment horizontal="center"/>
      <protection/>
    </xf>
    <xf numFmtId="0" fontId="16" fillId="0" borderId="0" xfId="60" applyFont="1" applyAlignment="1">
      <alignment horizontal="center"/>
      <protection/>
    </xf>
    <xf numFmtId="0" fontId="15" fillId="0" borderId="0" xfId="60" applyFont="1" applyAlignment="1">
      <alignment horizontal="center"/>
      <protection/>
    </xf>
    <xf numFmtId="14" fontId="16" fillId="0" borderId="23" xfId="40" applyNumberFormat="1" applyFont="1" applyFill="1" applyBorder="1" applyAlignment="1">
      <alignment horizontal="center" wrapText="1"/>
      <protection/>
    </xf>
    <xf numFmtId="14" fontId="16" fillId="0" borderId="10" xfId="0" applyNumberFormat="1" applyFont="1" applyFill="1" applyBorder="1" applyAlignment="1">
      <alignment horizontal="center"/>
    </xf>
    <xf numFmtId="14" fontId="16" fillId="0" borderId="10" xfId="40" applyNumberFormat="1" applyFont="1" applyFill="1" applyBorder="1" applyAlignment="1">
      <alignment horizontal="center" wrapText="1"/>
      <protection/>
    </xf>
    <xf numFmtId="14" fontId="16" fillId="0" borderId="24" xfId="40" applyNumberFormat="1" applyFont="1" applyFill="1" applyBorder="1" applyAlignment="1">
      <alignment horizontal="center" wrapText="1"/>
      <protection/>
    </xf>
    <xf numFmtId="14" fontId="16" fillId="0" borderId="12" xfId="0" applyNumberFormat="1" applyFont="1" applyFill="1" applyBorder="1" applyAlignment="1">
      <alignment horizontal="center"/>
    </xf>
    <xf numFmtId="14" fontId="16" fillId="0" borderId="12" xfId="40" applyNumberFormat="1" applyFont="1" applyFill="1" applyBorder="1" applyAlignment="1">
      <alignment horizontal="center" wrapText="1"/>
      <protection/>
    </xf>
    <xf numFmtId="14" fontId="16" fillId="0" borderId="11" xfId="0" applyNumberFormat="1" applyFont="1" applyFill="1" applyBorder="1" applyAlignment="1">
      <alignment horizontal="center"/>
    </xf>
    <xf numFmtId="0" fontId="15" fillId="0" borderId="0" xfId="60" applyFont="1" applyAlignment="1">
      <alignment/>
      <protection/>
    </xf>
    <xf numFmtId="0" fontId="16" fillId="0" borderId="18" xfId="60" applyFont="1" applyFill="1" applyBorder="1" applyAlignment="1">
      <alignment horizontal="center"/>
      <protection/>
    </xf>
    <xf numFmtId="0" fontId="16" fillId="0" borderId="11" xfId="60" applyFont="1" applyFill="1" applyBorder="1" applyAlignment="1">
      <alignment horizontal="center"/>
      <protection/>
    </xf>
    <xf numFmtId="185" fontId="10" fillId="0" borderId="11" xfId="60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6" fillId="0" borderId="10" xfId="40" applyFont="1" applyFill="1" applyBorder="1" applyAlignment="1">
      <alignment wrapText="1"/>
      <protection/>
    </xf>
    <xf numFmtId="185" fontId="20" fillId="0" borderId="10" xfId="0" applyNumberFormat="1" applyFont="1" applyFill="1" applyBorder="1" applyAlignment="1">
      <alignment horizontal="center"/>
    </xf>
    <xf numFmtId="0" fontId="16" fillId="0" borderId="23" xfId="40" applyFont="1" applyFill="1" applyBorder="1" applyAlignment="1">
      <alignment wrapText="1"/>
      <protection/>
    </xf>
    <xf numFmtId="185" fontId="20" fillId="0" borderId="10" xfId="60" applyNumberFormat="1" applyFont="1" applyFill="1" applyBorder="1" applyAlignment="1">
      <alignment horizontal="center"/>
      <protection/>
    </xf>
    <xf numFmtId="185" fontId="20" fillId="0" borderId="10" xfId="0" applyNumberFormat="1" applyFont="1" applyFill="1" applyBorder="1" applyAlignment="1">
      <alignment horizontal="center" wrapText="1"/>
    </xf>
    <xf numFmtId="185" fontId="20" fillId="0" borderId="20" xfId="60" applyNumberFormat="1" applyFont="1" applyFill="1" applyBorder="1" applyAlignment="1">
      <alignment horizontal="center"/>
      <protection/>
    </xf>
    <xf numFmtId="185" fontId="20" fillId="0" borderId="10" xfId="0" applyNumberFormat="1" applyFont="1" applyBorder="1" applyAlignment="1">
      <alignment horizontal="center"/>
    </xf>
    <xf numFmtId="0" fontId="21" fillId="0" borderId="10" xfId="60" applyFont="1" applyFill="1" applyBorder="1" applyAlignment="1">
      <alignment horizontal="center"/>
      <protection/>
    </xf>
    <xf numFmtId="0" fontId="10" fillId="0" borderId="25" xfId="40" applyFont="1" applyFill="1" applyBorder="1" applyAlignment="1">
      <alignment wrapText="1"/>
      <protection/>
    </xf>
    <xf numFmtId="0" fontId="18" fillId="0" borderId="12" xfId="0" applyFont="1" applyFill="1" applyBorder="1" applyAlignment="1">
      <alignment/>
    </xf>
    <xf numFmtId="0" fontId="18" fillId="0" borderId="12" xfId="40" applyFont="1" applyFill="1" applyBorder="1" applyAlignment="1">
      <alignment wrapText="1"/>
      <protection/>
    </xf>
    <xf numFmtId="0" fontId="7" fillId="0" borderId="0" xfId="60" applyFont="1" applyAlignment="1">
      <alignment horizont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14" fillId="0" borderId="26" xfId="60" applyFont="1" applyFill="1" applyBorder="1" applyAlignment="1">
      <alignment horizontal="center" vertical="center"/>
      <protection/>
    </xf>
    <xf numFmtId="0" fontId="15" fillId="0" borderId="13" xfId="60" applyFont="1" applyFill="1" applyBorder="1" applyAlignment="1">
      <alignment horizontal="center" vertical="center"/>
      <protection/>
    </xf>
    <xf numFmtId="0" fontId="15" fillId="0" borderId="26" xfId="60" applyFont="1" applyFill="1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5" fillId="0" borderId="13" xfId="60" applyFont="1" applyFill="1" applyBorder="1" applyAlignment="1">
      <alignment horizontal="center" vertical="center" wrapText="1"/>
      <protection/>
    </xf>
    <xf numFmtId="0" fontId="15" fillId="0" borderId="26" xfId="60" applyFont="1" applyFill="1" applyBorder="1" applyAlignment="1">
      <alignment horizontal="center" vertical="center" wrapText="1"/>
      <protection/>
    </xf>
    <xf numFmtId="0" fontId="15" fillId="0" borderId="27" xfId="60" applyFont="1" applyFill="1" applyBorder="1" applyAlignment="1">
      <alignment horizontal="center" vertical="center" wrapText="1"/>
      <protection/>
    </xf>
    <xf numFmtId="0" fontId="15" fillId="0" borderId="28" xfId="60" applyFont="1" applyFill="1" applyBorder="1" applyAlignment="1">
      <alignment horizontal="center" vertical="center" wrapText="1"/>
      <protection/>
    </xf>
    <xf numFmtId="0" fontId="19" fillId="0" borderId="13" xfId="60" applyFont="1" applyFill="1" applyBorder="1" applyAlignment="1">
      <alignment horizontal="center" vertical="center" wrapText="1"/>
      <protection/>
    </xf>
    <xf numFmtId="0" fontId="19" fillId="0" borderId="26" xfId="60" applyFont="1" applyFill="1" applyBorder="1" applyAlignment="1">
      <alignment horizontal="center" vertical="center" wrapText="1"/>
      <protection/>
    </xf>
    <xf numFmtId="0" fontId="17" fillId="0" borderId="0" xfId="60" applyFont="1" applyAlignment="1">
      <alignment horizontal="center"/>
      <protection/>
    </xf>
    <xf numFmtId="0" fontId="0" fillId="0" borderId="28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d41" xfId="58"/>
    <cellStyle name="Normal_Cd42" xfId="59"/>
    <cellStyle name="Normal_TNTH02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zoomScalePageLayoutView="0" workbookViewId="0" topLeftCell="A1">
      <selection activeCell="A52" sqref="A52:IV54"/>
    </sheetView>
  </sheetViews>
  <sheetFormatPr defaultColWidth="11.421875" defaultRowHeight="12.75"/>
  <cols>
    <col min="1" max="1" width="3.00390625" style="11" customWidth="1"/>
    <col min="2" max="2" width="16.00390625" style="4" customWidth="1"/>
    <col min="3" max="3" width="9.28125" style="11" customWidth="1"/>
    <col min="4" max="4" width="20.57421875" style="4" hidden="1" customWidth="1"/>
    <col min="5" max="5" width="13.7109375" style="10" hidden="1" customWidth="1"/>
    <col min="6" max="6" width="4.28125" style="12" customWidth="1"/>
    <col min="7" max="7" width="4.140625" style="4" customWidth="1"/>
    <col min="8" max="9" width="4.00390625" style="4" customWidth="1"/>
    <col min="10" max="11" width="3.8515625" style="4" customWidth="1"/>
    <col min="12" max="15" width="3.7109375" style="4" customWidth="1"/>
    <col min="16" max="17" width="3.8515625" style="4" customWidth="1"/>
    <col min="18" max="19" width="3.421875" style="4" customWidth="1"/>
    <col min="20" max="20" width="3.7109375" style="4" customWidth="1"/>
    <col min="21" max="22" width="4.140625" style="4" customWidth="1"/>
    <col min="23" max="24" width="3.57421875" style="4" customWidth="1"/>
    <col min="25" max="27" width="3.8515625" style="4" customWidth="1"/>
    <col min="28" max="28" width="3.57421875" style="4" customWidth="1"/>
    <col min="29" max="29" width="4.421875" style="4" customWidth="1"/>
    <col min="30" max="30" width="5.00390625" style="4" customWidth="1"/>
    <col min="31" max="31" width="3.421875" style="10" customWidth="1"/>
    <col min="32" max="32" width="3.8515625" style="10" customWidth="1"/>
    <col min="33" max="33" width="3.7109375" style="10" customWidth="1"/>
    <col min="34" max="34" width="3.8515625" style="10" customWidth="1"/>
    <col min="35" max="35" width="7.00390625" style="67" customWidth="1"/>
    <col min="36" max="16384" width="11.421875" style="4" customWidth="1"/>
  </cols>
  <sheetData>
    <row r="1" spans="1:35" ht="18" customHeight="1">
      <c r="A1" s="101" t="s">
        <v>45</v>
      </c>
      <c r="B1" s="101"/>
      <c r="C1" s="101"/>
      <c r="E1" s="5"/>
      <c r="F1" s="102" t="s">
        <v>46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5" ht="18.75" customHeight="1">
      <c r="A2" s="96" t="s">
        <v>47</v>
      </c>
      <c r="B2" s="96"/>
      <c r="C2" s="96"/>
      <c r="E2" s="7"/>
      <c r="F2" s="103" t="s">
        <v>48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7" ht="18.75" customHeight="1">
      <c r="A3" s="96" t="s">
        <v>0</v>
      </c>
      <c r="B3" s="96"/>
      <c r="C3" s="96"/>
      <c r="D3" s="9"/>
      <c r="E3" s="9"/>
      <c r="F3" s="9"/>
      <c r="G3" s="9"/>
    </row>
    <row r="4" ht="9" customHeight="1"/>
    <row r="5" spans="1:35" s="14" customFormat="1" ht="38.25" customHeight="1">
      <c r="A5" s="97" t="s">
        <v>1</v>
      </c>
      <c r="B5" s="97" t="s">
        <v>49</v>
      </c>
      <c r="C5" s="99" t="s">
        <v>50</v>
      </c>
      <c r="D5" s="97" t="s">
        <v>51</v>
      </c>
      <c r="E5" s="97" t="s">
        <v>2</v>
      </c>
      <c r="F5" s="104" t="s">
        <v>52</v>
      </c>
      <c r="G5" s="104" t="s">
        <v>53</v>
      </c>
      <c r="H5" s="106" t="s">
        <v>54</v>
      </c>
      <c r="I5" s="107"/>
      <c r="J5" s="106" t="s">
        <v>55</v>
      </c>
      <c r="K5" s="111"/>
      <c r="L5" s="106" t="s">
        <v>56</v>
      </c>
      <c r="M5" s="107"/>
      <c r="N5" s="106" t="s">
        <v>57</v>
      </c>
      <c r="O5" s="107"/>
      <c r="P5" s="106" t="s">
        <v>58</v>
      </c>
      <c r="Q5" s="107"/>
      <c r="R5" s="106" t="s">
        <v>59</v>
      </c>
      <c r="S5" s="107"/>
      <c r="T5" s="106" t="s">
        <v>60</v>
      </c>
      <c r="U5" s="107"/>
      <c r="V5" s="106" t="s">
        <v>61</v>
      </c>
      <c r="W5" s="107"/>
      <c r="X5" s="106" t="s">
        <v>62</v>
      </c>
      <c r="Y5" s="107"/>
      <c r="Z5" s="106" t="s">
        <v>73</v>
      </c>
      <c r="AA5" s="107"/>
      <c r="AB5" s="104" t="s">
        <v>63</v>
      </c>
      <c r="AC5" s="108" t="s">
        <v>64</v>
      </c>
      <c r="AD5" s="104" t="s">
        <v>65</v>
      </c>
      <c r="AE5" s="106" t="s">
        <v>66</v>
      </c>
      <c r="AF5" s="107"/>
      <c r="AG5" s="104" t="s">
        <v>67</v>
      </c>
      <c r="AH5" s="104" t="s">
        <v>68</v>
      </c>
      <c r="AI5" s="104" t="s">
        <v>69</v>
      </c>
    </row>
    <row r="6" spans="1:35" s="14" customFormat="1" ht="21.75" customHeight="1">
      <c r="A6" s="98"/>
      <c r="B6" s="98"/>
      <c r="C6" s="100"/>
      <c r="D6" s="98"/>
      <c r="E6" s="98"/>
      <c r="F6" s="105"/>
      <c r="G6" s="105"/>
      <c r="H6" s="15" t="s">
        <v>70</v>
      </c>
      <c r="I6" s="16" t="s">
        <v>71</v>
      </c>
      <c r="J6" s="15" t="s">
        <v>70</v>
      </c>
      <c r="K6" s="16" t="s">
        <v>71</v>
      </c>
      <c r="L6" s="15" t="s">
        <v>70</v>
      </c>
      <c r="M6" s="16" t="s">
        <v>71</v>
      </c>
      <c r="N6" s="15" t="s">
        <v>70</v>
      </c>
      <c r="O6" s="16" t="s">
        <v>71</v>
      </c>
      <c r="P6" s="15" t="s">
        <v>70</v>
      </c>
      <c r="Q6" s="16" t="s">
        <v>71</v>
      </c>
      <c r="R6" s="15" t="s">
        <v>70</v>
      </c>
      <c r="S6" s="16" t="s">
        <v>71</v>
      </c>
      <c r="T6" s="15" t="s">
        <v>70</v>
      </c>
      <c r="U6" s="16" t="s">
        <v>71</v>
      </c>
      <c r="V6" s="15" t="s">
        <v>70</v>
      </c>
      <c r="W6" s="16" t="s">
        <v>71</v>
      </c>
      <c r="X6" s="15" t="s">
        <v>70</v>
      </c>
      <c r="Y6" s="16" t="s">
        <v>71</v>
      </c>
      <c r="Z6" s="15" t="s">
        <v>70</v>
      </c>
      <c r="AA6" s="16" t="s">
        <v>71</v>
      </c>
      <c r="AB6" s="105"/>
      <c r="AC6" s="109"/>
      <c r="AD6" s="105"/>
      <c r="AE6" s="15" t="s">
        <v>71</v>
      </c>
      <c r="AF6" s="16" t="s">
        <v>70</v>
      </c>
      <c r="AG6" s="105"/>
      <c r="AH6" s="105"/>
      <c r="AI6" s="105"/>
    </row>
    <row r="7" spans="1:36" s="14" customFormat="1" ht="21.75" customHeight="1">
      <c r="A7" s="17"/>
      <c r="B7" s="57" t="s">
        <v>72</v>
      </c>
      <c r="C7" s="15"/>
      <c r="D7" s="17"/>
      <c r="E7" s="18"/>
      <c r="F7" s="18">
        <v>2</v>
      </c>
      <c r="G7" s="19">
        <v>1</v>
      </c>
      <c r="H7" s="13">
        <v>1</v>
      </c>
      <c r="I7" s="20">
        <v>1</v>
      </c>
      <c r="J7" s="13">
        <v>1</v>
      </c>
      <c r="K7" s="20">
        <v>1</v>
      </c>
      <c r="L7" s="13">
        <v>2</v>
      </c>
      <c r="M7" s="20">
        <v>3</v>
      </c>
      <c r="N7" s="13">
        <v>2</v>
      </c>
      <c r="O7" s="20">
        <v>3</v>
      </c>
      <c r="P7" s="13">
        <v>1</v>
      </c>
      <c r="Q7" s="20">
        <v>3</v>
      </c>
      <c r="R7" s="13">
        <v>2</v>
      </c>
      <c r="S7" s="20">
        <v>1</v>
      </c>
      <c r="T7" s="13">
        <v>1</v>
      </c>
      <c r="U7" s="21">
        <v>1</v>
      </c>
      <c r="V7" s="13">
        <v>1</v>
      </c>
      <c r="W7" s="20">
        <v>1</v>
      </c>
      <c r="X7" s="13">
        <v>1</v>
      </c>
      <c r="Y7" s="20">
        <v>1</v>
      </c>
      <c r="Z7" s="19">
        <v>2</v>
      </c>
      <c r="AA7" s="19">
        <v>3</v>
      </c>
      <c r="AB7" s="19">
        <v>10</v>
      </c>
      <c r="AC7" s="19">
        <v>4</v>
      </c>
      <c r="AD7" s="19"/>
      <c r="AE7" s="13"/>
      <c r="AF7" s="20"/>
      <c r="AG7" s="19"/>
      <c r="AH7" s="19"/>
      <c r="AI7" s="16"/>
      <c r="AJ7" s="22"/>
    </row>
    <row r="8" spans="1:35" s="29" customFormat="1" ht="18.75" customHeight="1">
      <c r="A8" s="23">
        <v>1</v>
      </c>
      <c r="B8" s="87" t="s">
        <v>3</v>
      </c>
      <c r="C8" s="71">
        <v>31617</v>
      </c>
      <c r="D8" s="24"/>
      <c r="E8" s="25"/>
      <c r="F8" s="63">
        <v>5.25</v>
      </c>
      <c r="G8" s="26">
        <v>5.5</v>
      </c>
      <c r="H8" s="27">
        <v>6</v>
      </c>
      <c r="I8" s="27">
        <v>6</v>
      </c>
      <c r="J8" s="27">
        <v>5.75</v>
      </c>
      <c r="K8" s="27">
        <v>5.5</v>
      </c>
      <c r="L8" s="27">
        <v>5.833333333333334</v>
      </c>
      <c r="M8" s="27">
        <v>7.75</v>
      </c>
      <c r="N8" s="27">
        <v>6.333333333333334</v>
      </c>
      <c r="O8" s="27">
        <v>5.166666666666666</v>
      </c>
      <c r="P8" s="27">
        <v>6.75</v>
      </c>
      <c r="Q8" s="27">
        <v>8</v>
      </c>
      <c r="R8" s="49">
        <v>6.5</v>
      </c>
      <c r="S8" s="27">
        <v>6</v>
      </c>
      <c r="T8" s="27">
        <v>7.25</v>
      </c>
      <c r="U8" s="28">
        <v>5.75</v>
      </c>
      <c r="V8" s="49">
        <v>6.5</v>
      </c>
      <c r="W8" s="49">
        <v>6.5</v>
      </c>
      <c r="X8" s="49">
        <v>5.5</v>
      </c>
      <c r="Y8" s="49">
        <v>5.25</v>
      </c>
      <c r="Z8" s="49">
        <v>6</v>
      </c>
      <c r="AA8" s="49">
        <v>6.333333333333334</v>
      </c>
      <c r="AB8" s="27">
        <v>7.333333333333334</v>
      </c>
      <c r="AC8" s="58">
        <v>8</v>
      </c>
      <c r="AD8" s="26">
        <f aca="true" t="shared" si="0" ref="AD8:AD50">SUM(F8*2+G8+H8+I8+J8+K8+L8*2+M8*3+N8*2+O8*3+P8+Q8*3+R8*2+S8+T8+U8+V8+W8+X8+Y8+Z8*2+AA8*3+AB8*10+AC8*4)/49</f>
        <v>6.636054421768708</v>
      </c>
      <c r="AE8" s="27">
        <v>8.5</v>
      </c>
      <c r="AF8" s="27">
        <v>5.5</v>
      </c>
      <c r="AG8" s="27">
        <f>SUM(AE8+AF8)/2</f>
        <v>7</v>
      </c>
      <c r="AH8" s="27">
        <f>SUM(AD8+AG8)/2</f>
        <v>6.818027210884354</v>
      </c>
      <c r="AI8" s="79" t="s">
        <v>74</v>
      </c>
    </row>
    <row r="9" spans="1:35" s="29" customFormat="1" ht="18.75" customHeight="1">
      <c r="A9" s="30">
        <v>2</v>
      </c>
      <c r="B9" s="82" t="s">
        <v>3</v>
      </c>
      <c r="C9" s="72">
        <v>30630</v>
      </c>
      <c r="D9" s="31"/>
      <c r="E9" s="32"/>
      <c r="F9" s="64">
        <v>8</v>
      </c>
      <c r="G9" s="33">
        <v>6.5</v>
      </c>
      <c r="H9" s="34">
        <v>7.25</v>
      </c>
      <c r="I9" s="34">
        <v>8.5</v>
      </c>
      <c r="J9" s="34">
        <v>6.25</v>
      </c>
      <c r="K9" s="34">
        <v>8.25</v>
      </c>
      <c r="L9" s="34">
        <v>7.333333333333333</v>
      </c>
      <c r="M9" s="34">
        <v>8.25</v>
      </c>
      <c r="N9" s="34">
        <v>7.5</v>
      </c>
      <c r="O9" s="34">
        <v>7.666666666666666</v>
      </c>
      <c r="P9" s="34">
        <v>6.5</v>
      </c>
      <c r="Q9" s="34">
        <v>8.166666666666668</v>
      </c>
      <c r="R9" s="51">
        <v>5.833333333333334</v>
      </c>
      <c r="S9" s="34">
        <v>8.5</v>
      </c>
      <c r="T9" s="34">
        <v>7.25</v>
      </c>
      <c r="U9" s="35">
        <v>6.75</v>
      </c>
      <c r="V9" s="51">
        <v>8</v>
      </c>
      <c r="W9" s="51">
        <v>9</v>
      </c>
      <c r="X9" s="51">
        <v>5.5</v>
      </c>
      <c r="Y9" s="51">
        <v>8.25</v>
      </c>
      <c r="Z9" s="51">
        <v>7.25</v>
      </c>
      <c r="AA9" s="51">
        <v>8.333333333333334</v>
      </c>
      <c r="AB9" s="34">
        <v>8.333333333333334</v>
      </c>
      <c r="AC9" s="59">
        <v>9</v>
      </c>
      <c r="AD9" s="33">
        <f t="shared" si="0"/>
        <v>7.85544217687075</v>
      </c>
      <c r="AE9" s="34">
        <v>6</v>
      </c>
      <c r="AF9" s="34">
        <v>6.5</v>
      </c>
      <c r="AG9" s="34">
        <f aca="true" t="shared" si="1" ref="AG9:AG50">SUM(AE9+AF9)/2</f>
        <v>6.25</v>
      </c>
      <c r="AH9" s="34">
        <f aca="true" t="shared" si="2" ref="AH9:AH50">SUM(AD9+AG9)/2</f>
        <v>7.052721088435375</v>
      </c>
      <c r="AI9" s="68" t="s">
        <v>75</v>
      </c>
    </row>
    <row r="10" spans="1:35" s="29" customFormat="1" ht="18.75" customHeight="1">
      <c r="A10" s="30">
        <v>3</v>
      </c>
      <c r="B10" s="50" t="s">
        <v>26</v>
      </c>
      <c r="C10" s="73">
        <v>28984</v>
      </c>
      <c r="D10" s="31"/>
      <c r="E10" s="32"/>
      <c r="F10" s="64">
        <v>8</v>
      </c>
      <c r="G10" s="33">
        <v>6.25</v>
      </c>
      <c r="H10" s="34">
        <v>5.5</v>
      </c>
      <c r="I10" s="34">
        <v>6.25</v>
      </c>
      <c r="J10" s="34">
        <v>6</v>
      </c>
      <c r="K10" s="34">
        <v>7.75</v>
      </c>
      <c r="L10" s="34">
        <v>6.5</v>
      </c>
      <c r="M10" s="34">
        <v>7.25</v>
      </c>
      <c r="N10" s="34">
        <v>7.833333333333334</v>
      </c>
      <c r="O10" s="34">
        <v>6.666666666666666</v>
      </c>
      <c r="P10" s="34">
        <v>6.5</v>
      </c>
      <c r="Q10" s="34">
        <v>8.333333333333332</v>
      </c>
      <c r="R10" s="51">
        <v>6.166666666666666</v>
      </c>
      <c r="S10" s="34">
        <v>7.75</v>
      </c>
      <c r="T10" s="34">
        <v>5.75</v>
      </c>
      <c r="U10" s="35">
        <v>7.25</v>
      </c>
      <c r="V10" s="51">
        <v>6.25</v>
      </c>
      <c r="W10" s="51">
        <v>7.5</v>
      </c>
      <c r="X10" s="51">
        <v>5.25</v>
      </c>
      <c r="Y10" s="51">
        <v>7.25</v>
      </c>
      <c r="Z10" s="51">
        <v>7.5</v>
      </c>
      <c r="AA10" s="51">
        <v>8.333333333333334</v>
      </c>
      <c r="AB10" s="34">
        <v>7.833333333333334</v>
      </c>
      <c r="AC10" s="59">
        <v>8</v>
      </c>
      <c r="AD10" s="33">
        <f t="shared" si="0"/>
        <v>7.333333333333334</v>
      </c>
      <c r="AE10" s="34">
        <v>8</v>
      </c>
      <c r="AF10" s="34">
        <v>8</v>
      </c>
      <c r="AG10" s="34">
        <f t="shared" si="1"/>
        <v>8</v>
      </c>
      <c r="AH10" s="34">
        <f t="shared" si="2"/>
        <v>7.666666666666667</v>
      </c>
      <c r="AI10" s="68" t="s">
        <v>75</v>
      </c>
    </row>
    <row r="11" spans="1:35" s="29" customFormat="1" ht="18.75" customHeight="1">
      <c r="A11" s="30">
        <v>4</v>
      </c>
      <c r="B11" s="50" t="s">
        <v>34</v>
      </c>
      <c r="C11" s="73">
        <v>33482</v>
      </c>
      <c r="D11" s="31"/>
      <c r="E11" s="32"/>
      <c r="F11" s="64">
        <v>6.5</v>
      </c>
      <c r="G11" s="33">
        <v>5.25</v>
      </c>
      <c r="H11" s="34">
        <v>6</v>
      </c>
      <c r="I11" s="34">
        <v>6.5</v>
      </c>
      <c r="J11" s="34">
        <v>6.25</v>
      </c>
      <c r="K11" s="34">
        <v>7</v>
      </c>
      <c r="L11" s="34">
        <v>5.333333333333334</v>
      </c>
      <c r="M11" s="34">
        <v>7.25</v>
      </c>
      <c r="N11" s="34">
        <v>6.5</v>
      </c>
      <c r="O11" s="34">
        <v>7.166666666666666</v>
      </c>
      <c r="P11" s="34">
        <v>5.5</v>
      </c>
      <c r="Q11" s="34">
        <v>6.333333333333334</v>
      </c>
      <c r="R11" s="51">
        <v>5.5</v>
      </c>
      <c r="S11" s="34">
        <v>6.75</v>
      </c>
      <c r="T11" s="34">
        <v>6.5</v>
      </c>
      <c r="U11" s="35">
        <v>5.5</v>
      </c>
      <c r="V11" s="51">
        <v>5.75</v>
      </c>
      <c r="W11" s="51">
        <v>8</v>
      </c>
      <c r="X11" s="34">
        <v>5.75</v>
      </c>
      <c r="Y11" s="51">
        <v>7.5</v>
      </c>
      <c r="Z11" s="51">
        <v>6.25</v>
      </c>
      <c r="AA11" s="51">
        <v>7.833333333333334</v>
      </c>
      <c r="AB11" s="34">
        <v>7.833333333333334</v>
      </c>
      <c r="AC11" s="59">
        <v>8</v>
      </c>
      <c r="AD11" s="33">
        <f t="shared" si="0"/>
        <v>6.908163265306122</v>
      </c>
      <c r="AE11" s="34">
        <v>7</v>
      </c>
      <c r="AF11" s="34">
        <v>6.5</v>
      </c>
      <c r="AG11" s="34">
        <f t="shared" si="1"/>
        <v>6.75</v>
      </c>
      <c r="AH11" s="34">
        <f t="shared" si="2"/>
        <v>6.829081632653061</v>
      </c>
      <c r="AI11" s="68" t="s">
        <v>74</v>
      </c>
    </row>
    <row r="12" spans="1:35" s="29" customFormat="1" ht="18.75" customHeight="1">
      <c r="A12" s="30">
        <v>5</v>
      </c>
      <c r="B12" s="82" t="s">
        <v>4</v>
      </c>
      <c r="C12" s="72">
        <v>32673</v>
      </c>
      <c r="D12" s="31"/>
      <c r="E12" s="32"/>
      <c r="F12" s="64">
        <v>6</v>
      </c>
      <c r="G12" s="33">
        <v>6.5</v>
      </c>
      <c r="H12" s="34">
        <v>7.25</v>
      </c>
      <c r="I12" s="34">
        <v>8.25</v>
      </c>
      <c r="J12" s="34">
        <v>5.75</v>
      </c>
      <c r="K12" s="34">
        <v>7.75</v>
      </c>
      <c r="L12" s="34">
        <v>7.333333333333333</v>
      </c>
      <c r="M12" s="34">
        <v>7</v>
      </c>
      <c r="N12" s="34">
        <v>6.5</v>
      </c>
      <c r="O12" s="34">
        <v>6.166666666666666</v>
      </c>
      <c r="P12" s="34">
        <v>6.25</v>
      </c>
      <c r="Q12" s="34">
        <v>7.166666666666667</v>
      </c>
      <c r="R12" s="51">
        <v>6.166666666666666</v>
      </c>
      <c r="S12" s="34">
        <v>7.25</v>
      </c>
      <c r="T12" s="34">
        <v>6.25</v>
      </c>
      <c r="U12" s="35">
        <v>6.75</v>
      </c>
      <c r="V12" s="51">
        <v>5.25</v>
      </c>
      <c r="W12" s="51">
        <v>7.25</v>
      </c>
      <c r="X12" s="51">
        <v>5</v>
      </c>
      <c r="Y12" s="51">
        <v>6.25</v>
      </c>
      <c r="Z12" s="51">
        <v>6</v>
      </c>
      <c r="AA12" s="51">
        <v>7.666666666666666</v>
      </c>
      <c r="AB12" s="34">
        <v>7.666666666666666</v>
      </c>
      <c r="AC12" s="59">
        <v>8</v>
      </c>
      <c r="AD12" s="33">
        <f t="shared" si="0"/>
        <v>6.988095238095237</v>
      </c>
      <c r="AE12" s="34">
        <v>6</v>
      </c>
      <c r="AF12" s="34">
        <v>5.5</v>
      </c>
      <c r="AG12" s="34">
        <f t="shared" si="1"/>
        <v>5.75</v>
      </c>
      <c r="AH12" s="34">
        <f t="shared" si="2"/>
        <v>6.369047619047619</v>
      </c>
      <c r="AI12" s="68" t="s">
        <v>74</v>
      </c>
    </row>
    <row r="13" spans="1:36" s="29" customFormat="1" ht="18.75" customHeight="1">
      <c r="A13" s="30">
        <v>6</v>
      </c>
      <c r="B13" s="83" t="s">
        <v>5</v>
      </c>
      <c r="C13" s="72">
        <v>29591</v>
      </c>
      <c r="D13" s="31"/>
      <c r="E13" s="32"/>
      <c r="F13" s="91">
        <v>5.25</v>
      </c>
      <c r="G13" s="52">
        <v>5.75</v>
      </c>
      <c r="H13" s="88">
        <v>6</v>
      </c>
      <c r="I13" s="88">
        <v>5.5</v>
      </c>
      <c r="J13" s="34">
        <v>5</v>
      </c>
      <c r="K13" s="34">
        <v>5.75</v>
      </c>
      <c r="L13" s="88">
        <v>5.333333333333334</v>
      </c>
      <c r="M13" s="34">
        <v>8</v>
      </c>
      <c r="N13" s="34">
        <v>6.333333333333334</v>
      </c>
      <c r="O13" s="34">
        <v>7</v>
      </c>
      <c r="P13" s="34">
        <v>5.25</v>
      </c>
      <c r="Q13" s="34">
        <v>7</v>
      </c>
      <c r="R13" s="86">
        <v>6.166666666666666</v>
      </c>
      <c r="S13" s="34">
        <v>6.75</v>
      </c>
      <c r="T13" s="34">
        <v>5.75</v>
      </c>
      <c r="U13" s="35">
        <v>6.75</v>
      </c>
      <c r="V13" s="51">
        <v>6</v>
      </c>
      <c r="W13" s="51">
        <v>7</v>
      </c>
      <c r="X13" s="51">
        <v>5</v>
      </c>
      <c r="Y13" s="51">
        <v>7</v>
      </c>
      <c r="Z13" s="51">
        <v>6.75</v>
      </c>
      <c r="AA13" s="51">
        <v>8</v>
      </c>
      <c r="AB13" s="34">
        <v>8</v>
      </c>
      <c r="AC13" s="59">
        <v>8</v>
      </c>
      <c r="AD13" s="33">
        <f t="shared" si="0"/>
        <v>6.921768707482993</v>
      </c>
      <c r="AE13" s="34">
        <v>8</v>
      </c>
      <c r="AF13" s="34">
        <v>6.5</v>
      </c>
      <c r="AG13" s="34">
        <f t="shared" si="1"/>
        <v>7.25</v>
      </c>
      <c r="AH13" s="34">
        <f t="shared" si="2"/>
        <v>7.085884353741497</v>
      </c>
      <c r="AI13" s="92" t="s">
        <v>74</v>
      </c>
      <c r="AJ13" s="29" t="s">
        <v>78</v>
      </c>
    </row>
    <row r="14" spans="1:35" s="29" customFormat="1" ht="18.75" customHeight="1">
      <c r="A14" s="30">
        <v>7</v>
      </c>
      <c r="B14" s="1" t="s">
        <v>6</v>
      </c>
      <c r="C14" s="72">
        <v>31980</v>
      </c>
      <c r="D14" s="31"/>
      <c r="E14" s="32"/>
      <c r="F14" s="64">
        <v>7.25</v>
      </c>
      <c r="G14" s="52">
        <v>5.25</v>
      </c>
      <c r="H14" s="34">
        <v>8</v>
      </c>
      <c r="I14" s="34">
        <v>7.75</v>
      </c>
      <c r="J14" s="34">
        <v>6.75</v>
      </c>
      <c r="K14" s="34">
        <v>8</v>
      </c>
      <c r="L14" s="34">
        <v>7.833333333333333</v>
      </c>
      <c r="M14" s="34">
        <v>8</v>
      </c>
      <c r="N14" s="34">
        <v>7.333333333333334</v>
      </c>
      <c r="O14" s="34">
        <v>8</v>
      </c>
      <c r="P14" s="34">
        <v>7.25</v>
      </c>
      <c r="Q14" s="34">
        <v>9.166666666666668</v>
      </c>
      <c r="R14" s="51">
        <v>6.5</v>
      </c>
      <c r="S14" s="34">
        <v>8.5</v>
      </c>
      <c r="T14" s="34">
        <v>7</v>
      </c>
      <c r="U14" s="35">
        <v>8.5</v>
      </c>
      <c r="V14" s="51">
        <v>6.25</v>
      </c>
      <c r="W14" s="51">
        <v>8</v>
      </c>
      <c r="X14" s="51">
        <v>6.5</v>
      </c>
      <c r="Y14" s="51">
        <v>7.25</v>
      </c>
      <c r="Z14" s="51">
        <v>6.25</v>
      </c>
      <c r="AA14" s="51">
        <v>7.5</v>
      </c>
      <c r="AB14" s="34">
        <v>8</v>
      </c>
      <c r="AC14" s="59">
        <v>8</v>
      </c>
      <c r="AD14" s="33">
        <f t="shared" si="0"/>
        <v>7.659863945578232</v>
      </c>
      <c r="AE14" s="34">
        <v>7</v>
      </c>
      <c r="AF14" s="34">
        <v>7</v>
      </c>
      <c r="AG14" s="34">
        <f t="shared" si="1"/>
        <v>7</v>
      </c>
      <c r="AH14" s="34">
        <f t="shared" si="2"/>
        <v>7.329931972789116</v>
      </c>
      <c r="AI14" s="68" t="s">
        <v>75</v>
      </c>
    </row>
    <row r="15" spans="1:35" s="29" customFormat="1" ht="18.75" customHeight="1">
      <c r="A15" s="30">
        <v>8</v>
      </c>
      <c r="B15" s="84" t="s">
        <v>43</v>
      </c>
      <c r="C15" s="72">
        <v>29410</v>
      </c>
      <c r="D15" s="31"/>
      <c r="E15" s="32"/>
      <c r="F15" s="64">
        <v>6.5</v>
      </c>
      <c r="G15" s="61"/>
      <c r="H15" s="34">
        <v>6.75</v>
      </c>
      <c r="I15" s="34">
        <v>8.5</v>
      </c>
      <c r="J15" s="34">
        <v>7</v>
      </c>
      <c r="K15" s="34">
        <v>9</v>
      </c>
      <c r="L15" s="62"/>
      <c r="M15" s="62"/>
      <c r="N15" s="34">
        <v>7.833333333333333</v>
      </c>
      <c r="O15" s="34">
        <v>8.5</v>
      </c>
      <c r="P15" s="34">
        <v>7.5</v>
      </c>
      <c r="Q15" s="34">
        <v>9</v>
      </c>
      <c r="R15" s="51">
        <v>5.666666666666666</v>
      </c>
      <c r="S15" s="34">
        <v>8</v>
      </c>
      <c r="T15" s="34">
        <v>6.75</v>
      </c>
      <c r="U15" s="35">
        <v>8</v>
      </c>
      <c r="V15" s="51">
        <v>7.25</v>
      </c>
      <c r="W15" s="51">
        <v>9</v>
      </c>
      <c r="X15" s="51">
        <v>7.75</v>
      </c>
      <c r="Y15" s="51">
        <v>9</v>
      </c>
      <c r="Z15" s="51">
        <v>6.75</v>
      </c>
      <c r="AA15" s="51">
        <v>8.833333333333332</v>
      </c>
      <c r="AB15" s="34">
        <v>8.833333333333332</v>
      </c>
      <c r="AC15" s="59">
        <v>8</v>
      </c>
      <c r="AD15" s="33">
        <f t="shared" si="0"/>
        <v>7.088435374149659</v>
      </c>
      <c r="AE15" s="34"/>
      <c r="AF15" s="34"/>
      <c r="AG15" s="34"/>
      <c r="AH15" s="34"/>
      <c r="AI15" s="68"/>
    </row>
    <row r="16" spans="1:35" s="29" customFormat="1" ht="18.75" customHeight="1">
      <c r="A16" s="30">
        <v>9</v>
      </c>
      <c r="B16" s="83" t="s">
        <v>7</v>
      </c>
      <c r="C16" s="72">
        <v>33273</v>
      </c>
      <c r="D16" s="31"/>
      <c r="E16" s="32"/>
      <c r="F16" s="64">
        <v>5.5</v>
      </c>
      <c r="G16" s="33">
        <v>6.25</v>
      </c>
      <c r="H16" s="34">
        <v>6</v>
      </c>
      <c r="I16" s="34">
        <v>5.5</v>
      </c>
      <c r="J16" s="34">
        <v>6.25</v>
      </c>
      <c r="K16" s="34">
        <v>5.5</v>
      </c>
      <c r="L16" s="34">
        <v>5.833333333333334</v>
      </c>
      <c r="M16" s="34">
        <v>6.25</v>
      </c>
      <c r="N16" s="34">
        <v>6.333333333333334</v>
      </c>
      <c r="O16" s="34">
        <v>5.833333333333334</v>
      </c>
      <c r="P16" s="34">
        <v>5.75</v>
      </c>
      <c r="Q16" s="34">
        <v>6.5</v>
      </c>
      <c r="R16" s="51">
        <v>5.333333333333334</v>
      </c>
      <c r="S16" s="34">
        <v>5.75</v>
      </c>
      <c r="T16" s="34">
        <v>5.75</v>
      </c>
      <c r="U16" s="35">
        <v>5.25</v>
      </c>
      <c r="V16" s="51">
        <v>6.25</v>
      </c>
      <c r="W16" s="51">
        <v>7.5</v>
      </c>
      <c r="X16" s="51">
        <v>5.5</v>
      </c>
      <c r="Y16" s="51">
        <v>5.5</v>
      </c>
      <c r="Z16" s="51">
        <v>5.25</v>
      </c>
      <c r="AA16" s="51">
        <v>6.333333333333334</v>
      </c>
      <c r="AB16" s="34">
        <v>6.833333333333334</v>
      </c>
      <c r="AC16" s="59">
        <v>8</v>
      </c>
      <c r="AD16" s="33">
        <f t="shared" si="0"/>
        <v>6.292517006802722</v>
      </c>
      <c r="AE16" s="34">
        <v>6</v>
      </c>
      <c r="AF16" s="34">
        <v>5</v>
      </c>
      <c r="AG16" s="34">
        <f t="shared" si="1"/>
        <v>5.5</v>
      </c>
      <c r="AH16" s="34">
        <f t="shared" si="2"/>
        <v>5.896258503401361</v>
      </c>
      <c r="AI16" s="68" t="s">
        <v>77</v>
      </c>
    </row>
    <row r="17" spans="1:35" s="29" customFormat="1" ht="18.75" customHeight="1">
      <c r="A17" s="30">
        <v>10</v>
      </c>
      <c r="B17" s="50" t="s">
        <v>27</v>
      </c>
      <c r="C17" s="73">
        <v>32109</v>
      </c>
      <c r="D17" s="36"/>
      <c r="E17" s="32"/>
      <c r="F17" s="64">
        <v>6.25</v>
      </c>
      <c r="G17" s="33">
        <v>6.25</v>
      </c>
      <c r="H17" s="34">
        <v>6.5</v>
      </c>
      <c r="I17" s="34">
        <v>7.25</v>
      </c>
      <c r="J17" s="34">
        <v>6</v>
      </c>
      <c r="K17" s="34">
        <v>6.25</v>
      </c>
      <c r="L17" s="34">
        <v>6.333333333333334</v>
      </c>
      <c r="M17" s="34">
        <v>6.25</v>
      </c>
      <c r="N17" s="34">
        <v>6</v>
      </c>
      <c r="O17" s="34">
        <v>6.666666666666666</v>
      </c>
      <c r="P17" s="34">
        <v>6.75</v>
      </c>
      <c r="Q17" s="34">
        <v>7.666666666666667</v>
      </c>
      <c r="R17" s="51">
        <v>5.5</v>
      </c>
      <c r="S17" s="34">
        <v>6.5</v>
      </c>
      <c r="T17" s="34">
        <v>6.5</v>
      </c>
      <c r="U17" s="35">
        <v>6.5</v>
      </c>
      <c r="V17" s="51">
        <v>7.25</v>
      </c>
      <c r="W17" s="51">
        <v>7.75</v>
      </c>
      <c r="X17" s="51">
        <v>6</v>
      </c>
      <c r="Y17" s="51">
        <v>7.5</v>
      </c>
      <c r="Z17" s="51">
        <v>6.25</v>
      </c>
      <c r="AA17" s="51">
        <v>8</v>
      </c>
      <c r="AB17" s="34">
        <v>8</v>
      </c>
      <c r="AC17" s="59">
        <v>8</v>
      </c>
      <c r="AD17" s="33">
        <f t="shared" si="0"/>
        <v>7.049319727891157</v>
      </c>
      <c r="AE17" s="34">
        <v>6</v>
      </c>
      <c r="AF17" s="34">
        <v>6</v>
      </c>
      <c r="AG17" s="34">
        <f t="shared" si="1"/>
        <v>6</v>
      </c>
      <c r="AH17" s="34">
        <f t="shared" si="2"/>
        <v>6.524659863945578</v>
      </c>
      <c r="AI17" s="68" t="s">
        <v>74</v>
      </c>
    </row>
    <row r="18" spans="1:36" s="29" customFormat="1" ht="18.75" customHeight="1">
      <c r="A18" s="30">
        <v>11</v>
      </c>
      <c r="B18" s="1" t="s">
        <v>8</v>
      </c>
      <c r="C18" s="72">
        <v>32039</v>
      </c>
      <c r="D18" s="31"/>
      <c r="E18" s="32"/>
      <c r="F18" s="64">
        <v>6.5</v>
      </c>
      <c r="G18" s="33">
        <v>5.5</v>
      </c>
      <c r="H18" s="34">
        <v>6.75</v>
      </c>
      <c r="I18" s="34">
        <v>8.25</v>
      </c>
      <c r="J18" s="34">
        <v>5.75</v>
      </c>
      <c r="K18" s="34">
        <v>7.5</v>
      </c>
      <c r="L18" s="88">
        <v>6.666666666666666</v>
      </c>
      <c r="M18" s="34">
        <v>8</v>
      </c>
      <c r="N18" s="88">
        <v>7.166666666666666</v>
      </c>
      <c r="O18" s="88">
        <v>6.5</v>
      </c>
      <c r="P18" s="34">
        <v>5</v>
      </c>
      <c r="Q18" s="34">
        <v>8.666666666666668</v>
      </c>
      <c r="R18" s="51">
        <v>5.666666666666666</v>
      </c>
      <c r="S18" s="34">
        <v>8.5</v>
      </c>
      <c r="T18" s="34">
        <v>6.5</v>
      </c>
      <c r="U18" s="35">
        <v>8.25</v>
      </c>
      <c r="V18" s="51">
        <v>6.5</v>
      </c>
      <c r="W18" s="51">
        <v>6.5</v>
      </c>
      <c r="X18" s="51">
        <v>5.75</v>
      </c>
      <c r="Y18" s="51">
        <v>7.5</v>
      </c>
      <c r="Z18" s="51">
        <v>6.25</v>
      </c>
      <c r="AA18" s="51">
        <v>8.333333333333332</v>
      </c>
      <c r="AB18" s="34">
        <v>8.333333333333332</v>
      </c>
      <c r="AC18" s="59">
        <v>7</v>
      </c>
      <c r="AD18" s="33">
        <f t="shared" si="0"/>
        <v>7.318027210884353</v>
      </c>
      <c r="AE18" s="34">
        <v>7</v>
      </c>
      <c r="AF18" s="34">
        <v>6.5</v>
      </c>
      <c r="AG18" s="34">
        <f t="shared" si="1"/>
        <v>6.75</v>
      </c>
      <c r="AH18" s="34">
        <f t="shared" si="2"/>
        <v>7.034013605442176</v>
      </c>
      <c r="AI18" s="92" t="s">
        <v>74</v>
      </c>
      <c r="AJ18" s="29" t="s">
        <v>79</v>
      </c>
    </row>
    <row r="19" spans="1:35" s="29" customFormat="1" ht="18.75" customHeight="1">
      <c r="A19" s="30">
        <v>12</v>
      </c>
      <c r="B19" s="1" t="s">
        <v>41</v>
      </c>
      <c r="C19" s="72">
        <v>31948</v>
      </c>
      <c r="D19" s="31"/>
      <c r="E19" s="32"/>
      <c r="F19" s="64">
        <v>5.5</v>
      </c>
      <c r="G19" s="52">
        <v>5.75</v>
      </c>
      <c r="H19" s="34">
        <v>5.5</v>
      </c>
      <c r="I19" s="34">
        <v>7.25</v>
      </c>
      <c r="J19" s="34">
        <v>6</v>
      </c>
      <c r="K19" s="34">
        <v>6.25</v>
      </c>
      <c r="L19" s="34">
        <v>6.166666666666666</v>
      </c>
      <c r="M19" s="34">
        <v>6.25</v>
      </c>
      <c r="N19" s="34">
        <v>6.166666666666666</v>
      </c>
      <c r="O19" s="34">
        <v>7</v>
      </c>
      <c r="P19" s="34">
        <v>6</v>
      </c>
      <c r="Q19" s="34">
        <v>7.5</v>
      </c>
      <c r="R19" s="51">
        <v>5.5</v>
      </c>
      <c r="S19" s="34">
        <v>8</v>
      </c>
      <c r="T19" s="34">
        <v>5</v>
      </c>
      <c r="U19" s="35">
        <v>6</v>
      </c>
      <c r="V19" s="51">
        <v>7</v>
      </c>
      <c r="W19" s="51">
        <v>7.25</v>
      </c>
      <c r="X19" s="51">
        <v>6.75</v>
      </c>
      <c r="Y19" s="51">
        <v>6.25</v>
      </c>
      <c r="Z19" s="51">
        <v>6.25</v>
      </c>
      <c r="AA19" s="51">
        <v>6.833333333333334</v>
      </c>
      <c r="AB19" s="34">
        <v>7.333333333333334</v>
      </c>
      <c r="AC19" s="59">
        <v>8</v>
      </c>
      <c r="AD19" s="33">
        <f t="shared" si="0"/>
        <v>6.739795918367347</v>
      </c>
      <c r="AE19" s="34">
        <v>6</v>
      </c>
      <c r="AF19" s="34">
        <v>5.5</v>
      </c>
      <c r="AG19" s="34">
        <f t="shared" si="1"/>
        <v>5.75</v>
      </c>
      <c r="AH19" s="34">
        <f t="shared" si="2"/>
        <v>6.244897959183673</v>
      </c>
      <c r="AI19" s="68" t="s">
        <v>74</v>
      </c>
    </row>
    <row r="20" spans="1:35" s="29" customFormat="1" ht="18.75" customHeight="1">
      <c r="A20" s="30">
        <v>13</v>
      </c>
      <c r="B20" s="1" t="s">
        <v>9</v>
      </c>
      <c r="C20" s="72">
        <v>33639</v>
      </c>
      <c r="D20" s="31"/>
      <c r="E20" s="32"/>
      <c r="F20" s="64">
        <v>5.75</v>
      </c>
      <c r="G20" s="52">
        <v>5.5</v>
      </c>
      <c r="H20" s="34">
        <v>5.25</v>
      </c>
      <c r="I20" s="34">
        <v>7.25</v>
      </c>
      <c r="J20" s="34">
        <v>5.75</v>
      </c>
      <c r="K20" s="34">
        <v>6</v>
      </c>
      <c r="L20" s="34">
        <v>5.333333333333334</v>
      </c>
      <c r="M20" s="34">
        <v>6.25</v>
      </c>
      <c r="N20" s="34">
        <v>6.166666666666666</v>
      </c>
      <c r="O20" s="34">
        <v>7</v>
      </c>
      <c r="P20" s="34">
        <v>5.5</v>
      </c>
      <c r="Q20" s="34">
        <v>7.5</v>
      </c>
      <c r="R20" s="51">
        <v>5.166666666666666</v>
      </c>
      <c r="S20" s="34">
        <v>7.75</v>
      </c>
      <c r="T20" s="34">
        <v>6.5</v>
      </c>
      <c r="U20" s="35">
        <v>6.5</v>
      </c>
      <c r="V20" s="51">
        <v>7.25</v>
      </c>
      <c r="W20" s="51">
        <v>7.25</v>
      </c>
      <c r="X20" s="51">
        <v>6</v>
      </c>
      <c r="Y20" s="51">
        <v>6.25</v>
      </c>
      <c r="Z20" s="51">
        <v>6</v>
      </c>
      <c r="AA20" s="51">
        <v>7.666666666666667</v>
      </c>
      <c r="AB20" s="34">
        <v>8.166666666666668</v>
      </c>
      <c r="AC20" s="59">
        <v>8</v>
      </c>
      <c r="AD20" s="33">
        <f t="shared" si="0"/>
        <v>6.908163265306122</v>
      </c>
      <c r="AE20" s="34">
        <v>7</v>
      </c>
      <c r="AF20" s="34">
        <v>6.5</v>
      </c>
      <c r="AG20" s="34">
        <f t="shared" si="1"/>
        <v>6.75</v>
      </c>
      <c r="AH20" s="34">
        <f t="shared" si="2"/>
        <v>6.829081632653061</v>
      </c>
      <c r="AI20" s="68" t="s">
        <v>74</v>
      </c>
    </row>
    <row r="21" spans="1:35" s="29" customFormat="1" ht="18.75" customHeight="1">
      <c r="A21" s="30">
        <v>14</v>
      </c>
      <c r="B21" s="1" t="s">
        <v>10</v>
      </c>
      <c r="C21" s="72">
        <v>33390</v>
      </c>
      <c r="D21" s="31"/>
      <c r="E21" s="32"/>
      <c r="F21" s="64">
        <v>5.5</v>
      </c>
      <c r="G21" s="52">
        <v>6.25</v>
      </c>
      <c r="H21" s="34">
        <v>7</v>
      </c>
      <c r="I21" s="34">
        <v>6.25</v>
      </c>
      <c r="J21" s="34">
        <v>5.5</v>
      </c>
      <c r="K21" s="34">
        <v>6</v>
      </c>
      <c r="L21" s="34">
        <v>5.5</v>
      </c>
      <c r="M21" s="34">
        <v>9</v>
      </c>
      <c r="N21" s="34">
        <v>5.666666666666666</v>
      </c>
      <c r="O21" s="34">
        <v>7.5</v>
      </c>
      <c r="P21" s="34">
        <v>5.25</v>
      </c>
      <c r="Q21" s="34">
        <v>7.666666666666667</v>
      </c>
      <c r="R21" s="34">
        <v>5.666666666666666</v>
      </c>
      <c r="S21" s="34">
        <v>7</v>
      </c>
      <c r="T21" s="53">
        <v>7</v>
      </c>
      <c r="U21" s="66">
        <v>7</v>
      </c>
      <c r="V21" s="51">
        <v>7.25</v>
      </c>
      <c r="W21" s="51">
        <v>6.5</v>
      </c>
      <c r="X21" s="51">
        <v>6.25</v>
      </c>
      <c r="Y21" s="51">
        <v>5.5</v>
      </c>
      <c r="Z21" s="51">
        <v>6.5</v>
      </c>
      <c r="AA21" s="51">
        <v>7.666666666666667</v>
      </c>
      <c r="AB21" s="34">
        <v>8.166666666666668</v>
      </c>
      <c r="AC21" s="59">
        <v>7</v>
      </c>
      <c r="AD21" s="33">
        <f t="shared" si="0"/>
        <v>7.052721088435375</v>
      </c>
      <c r="AE21" s="34">
        <v>8.5</v>
      </c>
      <c r="AF21" s="34">
        <v>5</v>
      </c>
      <c r="AG21" s="34">
        <f t="shared" si="1"/>
        <v>6.75</v>
      </c>
      <c r="AH21" s="34">
        <f t="shared" si="2"/>
        <v>6.901360544217687</v>
      </c>
      <c r="AI21" s="68" t="s">
        <v>74</v>
      </c>
    </row>
    <row r="22" spans="1:35" s="29" customFormat="1" ht="18.75" customHeight="1">
      <c r="A22" s="30">
        <v>15</v>
      </c>
      <c r="B22" s="93" t="s">
        <v>30</v>
      </c>
      <c r="C22" s="74">
        <v>31116</v>
      </c>
      <c r="D22" s="31"/>
      <c r="E22" s="32"/>
      <c r="F22" s="64">
        <v>5.5</v>
      </c>
      <c r="G22" s="52">
        <v>5.5</v>
      </c>
      <c r="H22" s="34">
        <v>6.75</v>
      </c>
      <c r="I22" s="34">
        <v>5.5</v>
      </c>
      <c r="J22" s="34">
        <v>5</v>
      </c>
      <c r="K22" s="34">
        <v>6.75</v>
      </c>
      <c r="L22" s="34">
        <v>6.333333333333334</v>
      </c>
      <c r="M22" s="34">
        <v>8.5</v>
      </c>
      <c r="N22" s="34">
        <v>6.166666666666666</v>
      </c>
      <c r="O22" s="34">
        <v>6.5</v>
      </c>
      <c r="P22" s="34">
        <v>5.5</v>
      </c>
      <c r="Q22" s="34">
        <v>8</v>
      </c>
      <c r="R22" s="51">
        <v>5.166666666666666</v>
      </c>
      <c r="S22" s="34">
        <v>5.5</v>
      </c>
      <c r="T22" s="88">
        <v>6.5</v>
      </c>
      <c r="U22" s="90">
        <v>5.75</v>
      </c>
      <c r="V22" s="51">
        <v>5.25</v>
      </c>
      <c r="W22" s="51">
        <v>6.75</v>
      </c>
      <c r="X22" s="51">
        <v>6.5</v>
      </c>
      <c r="Y22" s="51">
        <v>7</v>
      </c>
      <c r="Z22" s="51">
        <v>7</v>
      </c>
      <c r="AA22" s="51">
        <v>6.833333333333334</v>
      </c>
      <c r="AB22" s="34">
        <v>7.833333333333334</v>
      </c>
      <c r="AC22" s="59">
        <v>8</v>
      </c>
      <c r="AD22" s="33">
        <f t="shared" si="0"/>
        <v>6.906462585034014</v>
      </c>
      <c r="AE22" s="34">
        <v>7.5</v>
      </c>
      <c r="AF22" s="34">
        <v>6.5</v>
      </c>
      <c r="AG22" s="34">
        <f t="shared" si="1"/>
        <v>7</v>
      </c>
      <c r="AH22" s="34">
        <f t="shared" si="2"/>
        <v>6.953231292517007</v>
      </c>
      <c r="AI22" s="68" t="s">
        <v>75</v>
      </c>
    </row>
    <row r="23" spans="1:35" s="29" customFormat="1" ht="18.75" customHeight="1">
      <c r="A23" s="30">
        <v>16</v>
      </c>
      <c r="B23" s="1" t="s">
        <v>11</v>
      </c>
      <c r="C23" s="72">
        <v>31059</v>
      </c>
      <c r="D23" s="31"/>
      <c r="E23" s="32"/>
      <c r="F23" s="64">
        <v>5.25</v>
      </c>
      <c r="G23" s="52">
        <v>6.75</v>
      </c>
      <c r="H23" s="34">
        <v>6</v>
      </c>
      <c r="I23" s="34">
        <v>6.5</v>
      </c>
      <c r="J23" s="34">
        <v>6</v>
      </c>
      <c r="K23" s="34">
        <v>5.5</v>
      </c>
      <c r="L23" s="34">
        <v>6.166666666666666</v>
      </c>
      <c r="M23" s="34">
        <v>7.25</v>
      </c>
      <c r="N23" s="34">
        <v>6.5</v>
      </c>
      <c r="O23" s="34">
        <v>8</v>
      </c>
      <c r="P23" s="34">
        <v>6.25</v>
      </c>
      <c r="Q23" s="34">
        <v>8</v>
      </c>
      <c r="R23" s="51">
        <v>6</v>
      </c>
      <c r="S23" s="34">
        <v>6.75</v>
      </c>
      <c r="T23" s="34">
        <v>6.25</v>
      </c>
      <c r="U23" s="35">
        <v>6.25</v>
      </c>
      <c r="V23" s="51">
        <v>6.25</v>
      </c>
      <c r="W23" s="51">
        <v>7</v>
      </c>
      <c r="X23" s="51">
        <v>5</v>
      </c>
      <c r="Y23" s="51">
        <v>7.5</v>
      </c>
      <c r="Z23" s="51">
        <v>5.5</v>
      </c>
      <c r="AA23" s="51">
        <v>6.5</v>
      </c>
      <c r="AB23" s="34">
        <v>7.5</v>
      </c>
      <c r="AC23" s="59">
        <v>5</v>
      </c>
      <c r="AD23" s="33">
        <f t="shared" si="0"/>
        <v>6.634353741496598</v>
      </c>
      <c r="AE23" s="34">
        <v>7.5</v>
      </c>
      <c r="AF23" s="34">
        <v>6.5</v>
      </c>
      <c r="AG23" s="34">
        <f t="shared" si="1"/>
        <v>7</v>
      </c>
      <c r="AH23" s="34">
        <f t="shared" si="2"/>
        <v>6.817176870748299</v>
      </c>
      <c r="AI23" s="68" t="s">
        <v>74</v>
      </c>
    </row>
    <row r="24" spans="1:35" s="29" customFormat="1" ht="18.75" customHeight="1">
      <c r="A24" s="30">
        <v>17</v>
      </c>
      <c r="B24" s="1" t="s">
        <v>12</v>
      </c>
      <c r="C24" s="72">
        <v>33517</v>
      </c>
      <c r="D24" s="31"/>
      <c r="E24" s="32"/>
      <c r="F24" s="64">
        <v>5.5</v>
      </c>
      <c r="G24" s="52">
        <v>6.5</v>
      </c>
      <c r="H24" s="34">
        <v>5.25</v>
      </c>
      <c r="I24" s="34">
        <v>7</v>
      </c>
      <c r="J24" s="34">
        <v>5.75</v>
      </c>
      <c r="K24" s="34">
        <v>5.25</v>
      </c>
      <c r="L24" s="34">
        <v>5.666666666666666</v>
      </c>
      <c r="M24" s="34">
        <v>6.25</v>
      </c>
      <c r="N24" s="34">
        <v>5.666666666666666</v>
      </c>
      <c r="O24" s="34">
        <v>6.833333333333334</v>
      </c>
      <c r="P24" s="34">
        <v>5.5</v>
      </c>
      <c r="Q24" s="34">
        <v>6.333333333333334</v>
      </c>
      <c r="R24" s="51">
        <v>5.166666666666666</v>
      </c>
      <c r="S24" s="34">
        <v>5.5</v>
      </c>
      <c r="T24" s="34">
        <v>5.75</v>
      </c>
      <c r="U24" s="35">
        <v>6</v>
      </c>
      <c r="V24" s="51">
        <v>6.25</v>
      </c>
      <c r="W24" s="51">
        <v>6.75</v>
      </c>
      <c r="X24" s="51">
        <v>5.75</v>
      </c>
      <c r="Y24" s="51">
        <v>6.5</v>
      </c>
      <c r="Z24" s="51">
        <v>6</v>
      </c>
      <c r="AA24" s="51">
        <v>6.666666666666666</v>
      </c>
      <c r="AB24" s="34">
        <v>7.666666666666666</v>
      </c>
      <c r="AC24" s="59">
        <v>8</v>
      </c>
      <c r="AD24" s="33">
        <f t="shared" si="0"/>
        <v>6.544217687074829</v>
      </c>
      <c r="AE24" s="34">
        <v>6</v>
      </c>
      <c r="AF24" s="34">
        <v>6.5</v>
      </c>
      <c r="AG24" s="34">
        <f t="shared" si="1"/>
        <v>6.25</v>
      </c>
      <c r="AH24" s="34">
        <f t="shared" si="2"/>
        <v>6.397108843537414</v>
      </c>
      <c r="AI24" s="68" t="s">
        <v>74</v>
      </c>
    </row>
    <row r="25" spans="1:35" s="29" customFormat="1" ht="18.75" customHeight="1">
      <c r="A25" s="30">
        <v>18</v>
      </c>
      <c r="B25" s="82" t="s">
        <v>13</v>
      </c>
      <c r="C25" s="72">
        <v>31702</v>
      </c>
      <c r="D25" s="31"/>
      <c r="E25" s="32"/>
      <c r="F25" s="64">
        <v>6.25</v>
      </c>
      <c r="G25" s="52">
        <v>5.25</v>
      </c>
      <c r="H25" s="34">
        <v>6</v>
      </c>
      <c r="I25" s="34">
        <v>6</v>
      </c>
      <c r="J25" s="34">
        <v>5.75</v>
      </c>
      <c r="K25" s="34">
        <v>7.75</v>
      </c>
      <c r="L25" s="34">
        <v>6</v>
      </c>
      <c r="M25" s="34">
        <v>8</v>
      </c>
      <c r="N25" s="34">
        <v>6.666666666666666</v>
      </c>
      <c r="O25" s="34">
        <v>7</v>
      </c>
      <c r="P25" s="34">
        <v>5</v>
      </c>
      <c r="Q25" s="34">
        <v>7.5</v>
      </c>
      <c r="R25" s="51">
        <v>5.666666666666666</v>
      </c>
      <c r="S25" s="34">
        <v>6.75</v>
      </c>
      <c r="T25" s="34">
        <v>6</v>
      </c>
      <c r="U25" s="35">
        <v>6</v>
      </c>
      <c r="V25" s="51">
        <v>5.5</v>
      </c>
      <c r="W25" s="51">
        <v>7.75</v>
      </c>
      <c r="X25" s="51">
        <v>5.5</v>
      </c>
      <c r="Y25" s="51">
        <v>7.25</v>
      </c>
      <c r="Z25" s="51">
        <v>5.25</v>
      </c>
      <c r="AA25" s="51">
        <v>7.5</v>
      </c>
      <c r="AB25" s="34">
        <v>8</v>
      </c>
      <c r="AC25" s="59">
        <v>8</v>
      </c>
      <c r="AD25" s="33">
        <f t="shared" si="0"/>
        <v>6.982993197278911</v>
      </c>
      <c r="AE25" s="34">
        <v>6.5</v>
      </c>
      <c r="AF25" s="34">
        <v>5</v>
      </c>
      <c r="AG25" s="34">
        <f t="shared" si="1"/>
        <v>5.75</v>
      </c>
      <c r="AH25" s="34">
        <f t="shared" si="2"/>
        <v>6.366496598639456</v>
      </c>
      <c r="AI25" s="68" t="s">
        <v>74</v>
      </c>
    </row>
    <row r="26" spans="1:35" s="29" customFormat="1" ht="18.75" customHeight="1">
      <c r="A26" s="30">
        <v>19</v>
      </c>
      <c r="B26" s="1" t="s">
        <v>14</v>
      </c>
      <c r="C26" s="72">
        <v>32442</v>
      </c>
      <c r="D26" s="31"/>
      <c r="E26" s="32"/>
      <c r="F26" s="64">
        <v>5</v>
      </c>
      <c r="G26" s="52">
        <v>6.25</v>
      </c>
      <c r="H26" s="34">
        <v>6.75</v>
      </c>
      <c r="I26" s="34">
        <v>6.75</v>
      </c>
      <c r="J26" s="34">
        <v>7</v>
      </c>
      <c r="K26" s="34">
        <v>8</v>
      </c>
      <c r="L26" s="34">
        <v>7.5</v>
      </c>
      <c r="M26" s="34">
        <v>8</v>
      </c>
      <c r="N26" s="34">
        <v>7.666666666666667</v>
      </c>
      <c r="O26" s="34">
        <v>7.166666666666666</v>
      </c>
      <c r="P26" s="34">
        <v>6.5</v>
      </c>
      <c r="Q26" s="34">
        <v>7</v>
      </c>
      <c r="R26" s="51">
        <v>6.666666666666666</v>
      </c>
      <c r="S26" s="34">
        <v>6</v>
      </c>
      <c r="T26" s="34">
        <v>7.5</v>
      </c>
      <c r="U26" s="35">
        <v>6.75</v>
      </c>
      <c r="V26" s="51">
        <v>6.25</v>
      </c>
      <c r="W26" s="51">
        <v>8</v>
      </c>
      <c r="X26" s="51">
        <v>6.25</v>
      </c>
      <c r="Y26" s="51">
        <v>7</v>
      </c>
      <c r="Z26" s="51">
        <v>7.75</v>
      </c>
      <c r="AA26" s="51">
        <v>7.333333333333334</v>
      </c>
      <c r="AB26" s="34">
        <v>7.833333333333334</v>
      </c>
      <c r="AC26" s="59">
        <v>8</v>
      </c>
      <c r="AD26" s="33">
        <f t="shared" si="0"/>
        <v>7.285714285714286</v>
      </c>
      <c r="AE26" s="34">
        <v>7</v>
      </c>
      <c r="AF26" s="34">
        <v>8</v>
      </c>
      <c r="AG26" s="34">
        <f t="shared" si="1"/>
        <v>7.5</v>
      </c>
      <c r="AH26" s="34">
        <f t="shared" si="2"/>
        <v>7.392857142857142</v>
      </c>
      <c r="AI26" s="68" t="s">
        <v>75</v>
      </c>
    </row>
    <row r="27" spans="1:35" s="29" customFormat="1" ht="18.75" customHeight="1">
      <c r="A27" s="30">
        <v>20</v>
      </c>
      <c r="B27" s="50" t="s">
        <v>36</v>
      </c>
      <c r="C27" s="73">
        <v>30197</v>
      </c>
      <c r="D27" s="31"/>
      <c r="E27" s="32"/>
      <c r="F27" s="64">
        <v>7</v>
      </c>
      <c r="G27" s="52">
        <v>6.25</v>
      </c>
      <c r="H27" s="34">
        <v>6.5</v>
      </c>
      <c r="I27" s="34">
        <v>8</v>
      </c>
      <c r="J27" s="34">
        <v>6.75</v>
      </c>
      <c r="K27" s="34">
        <v>7.25</v>
      </c>
      <c r="L27" s="34">
        <v>8.5</v>
      </c>
      <c r="M27" s="34">
        <v>8.25</v>
      </c>
      <c r="N27" s="34">
        <v>7.666666666666667</v>
      </c>
      <c r="O27" s="34">
        <v>8.166666666666666</v>
      </c>
      <c r="P27" s="34">
        <v>6.25</v>
      </c>
      <c r="Q27" s="34">
        <v>7.666666666666667</v>
      </c>
      <c r="R27" s="51">
        <v>7.166666666666666</v>
      </c>
      <c r="S27" s="34">
        <v>8.5</v>
      </c>
      <c r="T27" s="34">
        <v>7.25</v>
      </c>
      <c r="U27" s="35">
        <v>7.75</v>
      </c>
      <c r="V27" s="51">
        <v>7</v>
      </c>
      <c r="W27" s="51">
        <v>8</v>
      </c>
      <c r="X27" s="51">
        <v>6.75</v>
      </c>
      <c r="Y27" s="51">
        <v>7.25</v>
      </c>
      <c r="Z27" s="51">
        <v>6.75</v>
      </c>
      <c r="AA27" s="51">
        <v>8</v>
      </c>
      <c r="AB27" s="34">
        <v>8</v>
      </c>
      <c r="AC27" s="59">
        <v>8</v>
      </c>
      <c r="AD27" s="33">
        <f t="shared" si="0"/>
        <v>7.671768707482992</v>
      </c>
      <c r="AE27" s="34">
        <v>7.5</v>
      </c>
      <c r="AF27" s="34">
        <v>7.5</v>
      </c>
      <c r="AG27" s="34">
        <f t="shared" si="1"/>
        <v>7.5</v>
      </c>
      <c r="AH27" s="34">
        <f t="shared" si="2"/>
        <v>7.585884353741497</v>
      </c>
      <c r="AI27" s="68" t="s">
        <v>75</v>
      </c>
    </row>
    <row r="28" spans="1:35" s="29" customFormat="1" ht="18.75" customHeight="1">
      <c r="A28" s="30">
        <v>21</v>
      </c>
      <c r="B28" s="1" t="s">
        <v>15</v>
      </c>
      <c r="C28" s="72">
        <v>31546</v>
      </c>
      <c r="D28" s="31"/>
      <c r="E28" s="32"/>
      <c r="F28" s="64">
        <v>6.5</v>
      </c>
      <c r="G28" s="52">
        <v>6</v>
      </c>
      <c r="H28" s="34">
        <v>6.75</v>
      </c>
      <c r="I28" s="34">
        <v>7</v>
      </c>
      <c r="J28" s="34">
        <v>5.75</v>
      </c>
      <c r="K28" s="34">
        <v>7</v>
      </c>
      <c r="L28" s="34">
        <v>7.666666666666667</v>
      </c>
      <c r="M28" s="34">
        <v>8.75</v>
      </c>
      <c r="N28" s="34">
        <v>7.333333333333333</v>
      </c>
      <c r="O28" s="34">
        <v>8.5</v>
      </c>
      <c r="P28" s="34">
        <v>7.25</v>
      </c>
      <c r="Q28" s="34">
        <v>8.333333333333332</v>
      </c>
      <c r="R28" s="51">
        <v>7.166666666666667</v>
      </c>
      <c r="S28" s="34">
        <v>8.25</v>
      </c>
      <c r="T28" s="34">
        <v>8</v>
      </c>
      <c r="U28" s="35">
        <v>7.25</v>
      </c>
      <c r="V28" s="51">
        <v>7.25</v>
      </c>
      <c r="W28" s="51">
        <v>7.5</v>
      </c>
      <c r="X28" s="51">
        <v>6.5</v>
      </c>
      <c r="Y28" s="51">
        <v>7</v>
      </c>
      <c r="Z28" s="51">
        <v>6</v>
      </c>
      <c r="AA28" s="51">
        <v>7</v>
      </c>
      <c r="AB28" s="34">
        <v>7</v>
      </c>
      <c r="AC28" s="59">
        <v>8</v>
      </c>
      <c r="AD28" s="33">
        <f t="shared" si="0"/>
        <v>7.358843537414967</v>
      </c>
      <c r="AE28" s="34">
        <v>7.5</v>
      </c>
      <c r="AF28" s="34">
        <v>7</v>
      </c>
      <c r="AG28" s="34">
        <f t="shared" si="1"/>
        <v>7.25</v>
      </c>
      <c r="AH28" s="34">
        <f t="shared" si="2"/>
        <v>7.304421768707483</v>
      </c>
      <c r="AI28" s="68" t="s">
        <v>75</v>
      </c>
    </row>
    <row r="29" spans="1:35" s="29" customFormat="1" ht="18.75" customHeight="1">
      <c r="A29" s="30">
        <v>22</v>
      </c>
      <c r="B29" s="50" t="s">
        <v>29</v>
      </c>
      <c r="C29" s="73">
        <v>31687</v>
      </c>
      <c r="D29" s="31"/>
      <c r="E29" s="32"/>
      <c r="F29" s="64">
        <v>5.25</v>
      </c>
      <c r="G29" s="52">
        <v>7</v>
      </c>
      <c r="H29" s="34">
        <v>7</v>
      </c>
      <c r="I29" s="34">
        <v>7.75</v>
      </c>
      <c r="J29" s="34">
        <v>7.25</v>
      </c>
      <c r="K29" s="34">
        <v>7.25</v>
      </c>
      <c r="L29" s="34">
        <v>6.333333333333334</v>
      </c>
      <c r="M29" s="34">
        <v>6.75</v>
      </c>
      <c r="N29" s="34">
        <v>8</v>
      </c>
      <c r="O29" s="34">
        <v>7</v>
      </c>
      <c r="P29" s="34">
        <v>7.25</v>
      </c>
      <c r="Q29" s="34">
        <v>7</v>
      </c>
      <c r="R29" s="51">
        <v>7.333333333333334</v>
      </c>
      <c r="S29" s="34">
        <v>7.25</v>
      </c>
      <c r="T29" s="34">
        <v>7.25</v>
      </c>
      <c r="U29" s="35">
        <v>7.25</v>
      </c>
      <c r="V29" s="51">
        <v>8</v>
      </c>
      <c r="W29" s="51">
        <v>7.75</v>
      </c>
      <c r="X29" s="51">
        <v>7.75</v>
      </c>
      <c r="Y29" s="51">
        <v>7.25</v>
      </c>
      <c r="Z29" s="51">
        <v>5.75</v>
      </c>
      <c r="AA29" s="51">
        <v>8.5</v>
      </c>
      <c r="AB29" s="34">
        <v>8.5</v>
      </c>
      <c r="AC29" s="59">
        <v>9</v>
      </c>
      <c r="AD29" s="33">
        <f t="shared" si="0"/>
        <v>7.552721088435375</v>
      </c>
      <c r="AE29" s="34">
        <v>8</v>
      </c>
      <c r="AF29" s="34">
        <v>8.5</v>
      </c>
      <c r="AG29" s="34">
        <f t="shared" si="1"/>
        <v>8.25</v>
      </c>
      <c r="AH29" s="34">
        <f t="shared" si="2"/>
        <v>7.901360544217687</v>
      </c>
      <c r="AI29" s="68" t="s">
        <v>75</v>
      </c>
    </row>
    <row r="30" spans="1:35" s="29" customFormat="1" ht="18.75" customHeight="1">
      <c r="A30" s="30">
        <v>23</v>
      </c>
      <c r="B30" s="1" t="s">
        <v>16</v>
      </c>
      <c r="C30" s="72">
        <v>31598</v>
      </c>
      <c r="D30" s="31"/>
      <c r="E30" s="32"/>
      <c r="F30" s="64">
        <v>5.25</v>
      </c>
      <c r="G30" s="52">
        <v>5.75</v>
      </c>
      <c r="H30" s="34">
        <v>6.75</v>
      </c>
      <c r="I30" s="34">
        <v>8</v>
      </c>
      <c r="J30" s="34">
        <v>5.25</v>
      </c>
      <c r="K30" s="34">
        <v>8.5</v>
      </c>
      <c r="L30" s="88">
        <v>6.833333333333334</v>
      </c>
      <c r="M30" s="34">
        <v>6.5</v>
      </c>
      <c r="N30" s="34">
        <v>5.333333333333334</v>
      </c>
      <c r="O30" s="34">
        <v>7.5</v>
      </c>
      <c r="P30" s="34">
        <v>6</v>
      </c>
      <c r="Q30" s="34">
        <v>8.333333333333334</v>
      </c>
      <c r="R30" s="86">
        <v>6.666666666666666</v>
      </c>
      <c r="S30" s="34">
        <v>8.25</v>
      </c>
      <c r="T30" s="34">
        <v>5.5</v>
      </c>
      <c r="U30" s="35">
        <v>8</v>
      </c>
      <c r="V30" s="51">
        <v>6</v>
      </c>
      <c r="W30" s="51">
        <v>7.75</v>
      </c>
      <c r="X30" s="51">
        <v>5</v>
      </c>
      <c r="Y30" s="51">
        <v>8</v>
      </c>
      <c r="Z30" s="51">
        <v>6</v>
      </c>
      <c r="AA30" s="51">
        <v>8.5</v>
      </c>
      <c r="AB30" s="34">
        <v>8</v>
      </c>
      <c r="AC30" s="59">
        <v>8</v>
      </c>
      <c r="AD30" s="33">
        <f t="shared" si="0"/>
        <v>7.212585034013606</v>
      </c>
      <c r="AE30" s="34">
        <v>8</v>
      </c>
      <c r="AF30" s="34">
        <v>7</v>
      </c>
      <c r="AG30" s="34">
        <f t="shared" si="1"/>
        <v>7.5</v>
      </c>
      <c r="AH30" s="34">
        <f t="shared" si="2"/>
        <v>7.356292517006803</v>
      </c>
      <c r="AI30" s="68" t="s">
        <v>75</v>
      </c>
    </row>
    <row r="31" spans="1:35" s="29" customFormat="1" ht="18.75" customHeight="1">
      <c r="A31" s="30">
        <v>24</v>
      </c>
      <c r="B31" s="1" t="s">
        <v>42</v>
      </c>
      <c r="C31" s="72">
        <v>33696</v>
      </c>
      <c r="D31" s="31"/>
      <c r="E31" s="32"/>
      <c r="F31" s="64">
        <v>5.75</v>
      </c>
      <c r="G31" s="52">
        <v>5.25</v>
      </c>
      <c r="H31" s="34">
        <v>6</v>
      </c>
      <c r="I31" s="34">
        <v>5.5</v>
      </c>
      <c r="J31" s="34">
        <v>6</v>
      </c>
      <c r="K31" s="34">
        <v>5.5</v>
      </c>
      <c r="L31" s="34">
        <v>6.5</v>
      </c>
      <c r="M31" s="34">
        <v>6.25</v>
      </c>
      <c r="N31" s="34">
        <v>6.666666666666666</v>
      </c>
      <c r="O31" s="34">
        <v>6.5</v>
      </c>
      <c r="P31" s="34">
        <v>5.25</v>
      </c>
      <c r="Q31" s="34">
        <v>7</v>
      </c>
      <c r="R31" s="51">
        <v>6.166666666666666</v>
      </c>
      <c r="S31" s="34">
        <v>5.75</v>
      </c>
      <c r="T31" s="34">
        <v>5.75</v>
      </c>
      <c r="U31" s="35">
        <v>6.5</v>
      </c>
      <c r="V31" s="51">
        <v>7</v>
      </c>
      <c r="W31" s="51">
        <v>7</v>
      </c>
      <c r="X31" s="51">
        <v>5.25</v>
      </c>
      <c r="Y31" s="51">
        <v>6</v>
      </c>
      <c r="Z31" s="51">
        <v>6.25</v>
      </c>
      <c r="AA31" s="51">
        <v>5.5</v>
      </c>
      <c r="AB31" s="34">
        <v>6.5</v>
      </c>
      <c r="AC31" s="59">
        <v>8</v>
      </c>
      <c r="AD31" s="33">
        <f t="shared" si="0"/>
        <v>6.370748299319727</v>
      </c>
      <c r="AE31" s="34">
        <v>8</v>
      </c>
      <c r="AF31" s="34">
        <v>6.5</v>
      </c>
      <c r="AG31" s="34">
        <f t="shared" si="1"/>
        <v>7.25</v>
      </c>
      <c r="AH31" s="34">
        <f t="shared" si="2"/>
        <v>6.8103741496598635</v>
      </c>
      <c r="AI31" s="68" t="s">
        <v>74</v>
      </c>
    </row>
    <row r="32" spans="1:35" s="29" customFormat="1" ht="18.75" customHeight="1">
      <c r="A32" s="30">
        <v>25</v>
      </c>
      <c r="B32" s="85" t="s">
        <v>35</v>
      </c>
      <c r="C32" s="73">
        <v>33636</v>
      </c>
      <c r="D32" s="31"/>
      <c r="E32" s="32"/>
      <c r="F32" s="64">
        <v>5.25</v>
      </c>
      <c r="G32" s="52">
        <v>6</v>
      </c>
      <c r="H32" s="34">
        <v>7</v>
      </c>
      <c r="I32" s="34">
        <v>7</v>
      </c>
      <c r="J32" s="34">
        <v>7</v>
      </c>
      <c r="K32" s="34">
        <v>6.25</v>
      </c>
      <c r="L32" s="34">
        <v>6.166666666666666</v>
      </c>
      <c r="M32" s="34">
        <v>7</v>
      </c>
      <c r="N32" s="34">
        <v>6.833333333333334</v>
      </c>
      <c r="O32" s="34">
        <v>5.5</v>
      </c>
      <c r="P32" s="34">
        <v>6</v>
      </c>
      <c r="Q32" s="34">
        <v>6.5</v>
      </c>
      <c r="R32" s="51">
        <v>6</v>
      </c>
      <c r="S32" s="34">
        <v>5.75</v>
      </c>
      <c r="T32" s="34">
        <v>5.5</v>
      </c>
      <c r="U32" s="35">
        <v>7.25</v>
      </c>
      <c r="V32" s="51">
        <v>5.75</v>
      </c>
      <c r="W32" s="51">
        <v>6.75</v>
      </c>
      <c r="X32" s="51">
        <v>5.5</v>
      </c>
      <c r="Y32" s="51">
        <v>6</v>
      </c>
      <c r="Z32" s="51">
        <v>5.5</v>
      </c>
      <c r="AA32" s="51">
        <v>6.666666666666666</v>
      </c>
      <c r="AB32" s="34">
        <v>7.666666666666666</v>
      </c>
      <c r="AC32" s="59">
        <v>9</v>
      </c>
      <c r="AD32" s="33">
        <f t="shared" si="0"/>
        <v>6.753401360544217</v>
      </c>
      <c r="AE32" s="34">
        <v>6</v>
      </c>
      <c r="AF32" s="34">
        <v>6.5</v>
      </c>
      <c r="AG32" s="34">
        <f t="shared" si="1"/>
        <v>6.25</v>
      </c>
      <c r="AH32" s="34">
        <f t="shared" si="2"/>
        <v>6.5017006802721085</v>
      </c>
      <c r="AI32" s="68" t="s">
        <v>74</v>
      </c>
    </row>
    <row r="33" spans="1:35" s="29" customFormat="1" ht="18.75" customHeight="1">
      <c r="A33" s="30">
        <v>26</v>
      </c>
      <c r="B33" s="82" t="s">
        <v>40</v>
      </c>
      <c r="C33" s="72">
        <v>32563</v>
      </c>
      <c r="D33" s="31"/>
      <c r="E33" s="32"/>
      <c r="F33" s="64">
        <v>6.5</v>
      </c>
      <c r="G33" s="52">
        <v>6.5</v>
      </c>
      <c r="H33" s="34">
        <v>6.75</v>
      </c>
      <c r="I33" s="34">
        <v>5.5</v>
      </c>
      <c r="J33" s="34">
        <v>5.75</v>
      </c>
      <c r="K33" s="34">
        <v>5</v>
      </c>
      <c r="L33" s="34">
        <v>5.833333333333334</v>
      </c>
      <c r="M33" s="34">
        <v>6.75</v>
      </c>
      <c r="N33" s="34">
        <v>5.833333333333334</v>
      </c>
      <c r="O33" s="34">
        <v>5.5</v>
      </c>
      <c r="P33" s="34">
        <v>6</v>
      </c>
      <c r="Q33" s="34">
        <v>7.166666666666666</v>
      </c>
      <c r="R33" s="51">
        <v>5.166666666666666</v>
      </c>
      <c r="S33" s="34">
        <v>7.5</v>
      </c>
      <c r="T33" s="34">
        <v>5.75</v>
      </c>
      <c r="U33" s="35">
        <v>5.75</v>
      </c>
      <c r="V33" s="51">
        <v>6.75</v>
      </c>
      <c r="W33" s="51">
        <v>6.75</v>
      </c>
      <c r="X33" s="51">
        <v>5</v>
      </c>
      <c r="Y33" s="51">
        <v>7</v>
      </c>
      <c r="Z33" s="51">
        <v>5.25</v>
      </c>
      <c r="AA33" s="51">
        <v>7</v>
      </c>
      <c r="AB33" s="34">
        <v>7.5</v>
      </c>
      <c r="AC33" s="59">
        <v>9</v>
      </c>
      <c r="AD33" s="33">
        <f t="shared" si="0"/>
        <v>6.681972789115647</v>
      </c>
      <c r="AE33" s="34">
        <v>6</v>
      </c>
      <c r="AF33" s="34">
        <v>7.5</v>
      </c>
      <c r="AG33" s="34">
        <f t="shared" si="1"/>
        <v>6.75</v>
      </c>
      <c r="AH33" s="34">
        <f t="shared" si="2"/>
        <v>6.715986394557824</v>
      </c>
      <c r="AI33" s="68" t="s">
        <v>74</v>
      </c>
    </row>
    <row r="34" spans="1:35" s="29" customFormat="1" ht="18.75" customHeight="1">
      <c r="A34" s="30">
        <v>27</v>
      </c>
      <c r="B34" s="83" t="s">
        <v>17</v>
      </c>
      <c r="C34" s="72">
        <v>33222</v>
      </c>
      <c r="D34" s="31"/>
      <c r="E34" s="32"/>
      <c r="F34" s="64">
        <v>6.5</v>
      </c>
      <c r="G34" s="52">
        <v>7.25</v>
      </c>
      <c r="H34" s="34">
        <v>6.75</v>
      </c>
      <c r="I34" s="34">
        <v>5.5</v>
      </c>
      <c r="J34" s="34">
        <v>6.5</v>
      </c>
      <c r="K34" s="34">
        <v>6.5</v>
      </c>
      <c r="L34" s="34">
        <v>6.666666666666667</v>
      </c>
      <c r="M34" s="34">
        <v>7.5</v>
      </c>
      <c r="N34" s="34">
        <v>6.166666666666666</v>
      </c>
      <c r="O34" s="34">
        <v>7</v>
      </c>
      <c r="P34" s="34">
        <v>6.25</v>
      </c>
      <c r="Q34" s="34">
        <v>7.5</v>
      </c>
      <c r="R34" s="51">
        <v>6.833333333333333</v>
      </c>
      <c r="S34" s="34">
        <v>6</v>
      </c>
      <c r="T34" s="34">
        <v>6.5</v>
      </c>
      <c r="U34" s="35">
        <v>7.25</v>
      </c>
      <c r="V34" s="51">
        <v>6.5</v>
      </c>
      <c r="W34" s="51">
        <v>7</v>
      </c>
      <c r="X34" s="51">
        <v>5</v>
      </c>
      <c r="Y34" s="51">
        <v>7.25</v>
      </c>
      <c r="Z34" s="51">
        <v>6</v>
      </c>
      <c r="AA34" s="51">
        <v>7.666666666666666</v>
      </c>
      <c r="AB34" s="34">
        <v>7.666666666666666</v>
      </c>
      <c r="AC34" s="59">
        <v>9</v>
      </c>
      <c r="AD34" s="33">
        <f t="shared" si="0"/>
        <v>7.1479591836734695</v>
      </c>
      <c r="AE34" s="34">
        <v>7</v>
      </c>
      <c r="AF34" s="34">
        <v>8</v>
      </c>
      <c r="AG34" s="34">
        <f t="shared" si="1"/>
        <v>7.5</v>
      </c>
      <c r="AH34" s="34">
        <f t="shared" si="2"/>
        <v>7.323979591836735</v>
      </c>
      <c r="AI34" s="68" t="s">
        <v>75</v>
      </c>
    </row>
    <row r="35" spans="1:35" s="29" customFormat="1" ht="18.75" customHeight="1">
      <c r="A35" s="30">
        <v>28</v>
      </c>
      <c r="B35" s="50" t="s">
        <v>31</v>
      </c>
      <c r="C35" s="73">
        <v>31088</v>
      </c>
      <c r="D35" s="31"/>
      <c r="E35" s="32"/>
      <c r="F35" s="64">
        <v>5.5</v>
      </c>
      <c r="G35" s="52">
        <v>5.5</v>
      </c>
      <c r="H35" s="34">
        <v>6.5</v>
      </c>
      <c r="I35" s="34">
        <v>7.75</v>
      </c>
      <c r="J35" s="88">
        <v>5.5</v>
      </c>
      <c r="K35" s="34">
        <v>8.25</v>
      </c>
      <c r="L35" s="34">
        <v>7.166666666666667</v>
      </c>
      <c r="M35" s="34">
        <v>8.25</v>
      </c>
      <c r="N35" s="34">
        <v>6.5</v>
      </c>
      <c r="O35" s="34">
        <v>7.166666666666666</v>
      </c>
      <c r="P35" s="34">
        <v>5.75</v>
      </c>
      <c r="Q35" s="34">
        <v>8.5</v>
      </c>
      <c r="R35" s="51">
        <v>5.333333333333334</v>
      </c>
      <c r="S35" s="34">
        <v>8.25</v>
      </c>
      <c r="T35" s="34">
        <v>5.75</v>
      </c>
      <c r="U35" s="35">
        <v>5.75</v>
      </c>
      <c r="V35" s="51">
        <v>5.25</v>
      </c>
      <c r="W35" s="51">
        <v>7.75</v>
      </c>
      <c r="X35" s="51">
        <v>6</v>
      </c>
      <c r="Y35" s="51">
        <v>7.75</v>
      </c>
      <c r="Z35" s="51">
        <v>6.25</v>
      </c>
      <c r="AA35" s="51">
        <v>8.833333333333332</v>
      </c>
      <c r="AB35" s="34">
        <v>8.833333333333332</v>
      </c>
      <c r="AC35" s="59">
        <v>8</v>
      </c>
      <c r="AD35" s="33">
        <f t="shared" si="0"/>
        <v>7.465986394557823</v>
      </c>
      <c r="AE35" s="34">
        <v>7</v>
      </c>
      <c r="AF35" s="34">
        <v>6</v>
      </c>
      <c r="AG35" s="34">
        <f t="shared" si="1"/>
        <v>6.5</v>
      </c>
      <c r="AH35" s="34">
        <f t="shared" si="2"/>
        <v>6.982993197278912</v>
      </c>
      <c r="AI35" s="68" t="s">
        <v>75</v>
      </c>
    </row>
    <row r="36" spans="1:35" s="29" customFormat="1" ht="18.75" customHeight="1">
      <c r="A36" s="30">
        <v>29</v>
      </c>
      <c r="B36" s="50" t="s">
        <v>37</v>
      </c>
      <c r="C36" s="73">
        <v>28458</v>
      </c>
      <c r="D36" s="31"/>
      <c r="E36" s="32"/>
      <c r="F36" s="64">
        <v>5.75</v>
      </c>
      <c r="G36" s="52">
        <v>7.25</v>
      </c>
      <c r="H36" s="34">
        <v>6</v>
      </c>
      <c r="I36" s="34">
        <v>5.25</v>
      </c>
      <c r="J36" s="34">
        <v>6</v>
      </c>
      <c r="K36" s="34">
        <v>6</v>
      </c>
      <c r="L36" s="34">
        <v>5.5</v>
      </c>
      <c r="M36" s="34">
        <v>6.25</v>
      </c>
      <c r="N36" s="34">
        <v>6</v>
      </c>
      <c r="O36" s="34">
        <v>6.5</v>
      </c>
      <c r="P36" s="34">
        <v>5.5</v>
      </c>
      <c r="Q36" s="34">
        <v>7.5</v>
      </c>
      <c r="R36" s="51">
        <v>5</v>
      </c>
      <c r="S36" s="34">
        <v>6.75</v>
      </c>
      <c r="T36" s="34">
        <v>5.25</v>
      </c>
      <c r="U36" s="35">
        <v>5.25</v>
      </c>
      <c r="V36" s="51">
        <v>6.5</v>
      </c>
      <c r="W36" s="51">
        <v>7</v>
      </c>
      <c r="X36" s="51">
        <v>5.5</v>
      </c>
      <c r="Y36" s="51">
        <v>7.25</v>
      </c>
      <c r="Z36" s="51">
        <v>7</v>
      </c>
      <c r="AA36" s="51">
        <v>6.5</v>
      </c>
      <c r="AB36" s="34">
        <v>7</v>
      </c>
      <c r="AC36" s="59">
        <v>9</v>
      </c>
      <c r="AD36" s="33">
        <f t="shared" si="0"/>
        <v>6.61734693877551</v>
      </c>
      <c r="AE36" s="34">
        <v>8</v>
      </c>
      <c r="AF36" s="34">
        <v>6</v>
      </c>
      <c r="AG36" s="34">
        <f t="shared" si="1"/>
        <v>7</v>
      </c>
      <c r="AH36" s="34">
        <f t="shared" si="2"/>
        <v>6.808673469387755</v>
      </c>
      <c r="AI36" s="68" t="s">
        <v>74</v>
      </c>
    </row>
    <row r="37" spans="1:35" s="29" customFormat="1" ht="18.75" customHeight="1">
      <c r="A37" s="30">
        <v>30</v>
      </c>
      <c r="B37" s="1" t="s">
        <v>39</v>
      </c>
      <c r="C37" s="72">
        <v>31346</v>
      </c>
      <c r="D37" s="31"/>
      <c r="E37" s="32"/>
      <c r="F37" s="64">
        <v>6.5</v>
      </c>
      <c r="G37" s="52">
        <v>7.5</v>
      </c>
      <c r="H37" s="34">
        <v>5.5</v>
      </c>
      <c r="I37" s="34">
        <v>8.25</v>
      </c>
      <c r="J37" s="34">
        <v>5</v>
      </c>
      <c r="K37" s="34">
        <v>7.25</v>
      </c>
      <c r="L37" s="34">
        <v>6.333333333333334</v>
      </c>
      <c r="M37" s="34">
        <v>9</v>
      </c>
      <c r="N37" s="34">
        <v>5.666666666666666</v>
      </c>
      <c r="O37" s="34">
        <v>7.5</v>
      </c>
      <c r="P37" s="34">
        <v>6.5</v>
      </c>
      <c r="Q37" s="34">
        <v>8.5</v>
      </c>
      <c r="R37" s="86">
        <v>5.833333333333334</v>
      </c>
      <c r="S37" s="34">
        <v>7.5</v>
      </c>
      <c r="T37" s="34">
        <v>5.75</v>
      </c>
      <c r="U37" s="35">
        <v>6.5</v>
      </c>
      <c r="V37" s="51">
        <v>7.25</v>
      </c>
      <c r="W37" s="51">
        <v>8</v>
      </c>
      <c r="X37" s="51">
        <v>7</v>
      </c>
      <c r="Y37" s="51">
        <v>6.25</v>
      </c>
      <c r="Z37" s="51">
        <v>7.25</v>
      </c>
      <c r="AA37" s="51">
        <v>7.5</v>
      </c>
      <c r="AB37" s="34">
        <v>7.5</v>
      </c>
      <c r="AC37" s="59">
        <v>8</v>
      </c>
      <c r="AD37" s="33">
        <f t="shared" si="0"/>
        <v>7.26360544217687</v>
      </c>
      <c r="AE37" s="34">
        <v>8</v>
      </c>
      <c r="AF37" s="34">
        <v>8</v>
      </c>
      <c r="AG37" s="34">
        <f t="shared" si="1"/>
        <v>8</v>
      </c>
      <c r="AH37" s="34">
        <f t="shared" si="2"/>
        <v>7.631802721088436</v>
      </c>
      <c r="AI37" s="68" t="s">
        <v>75</v>
      </c>
    </row>
    <row r="38" spans="1:36" s="29" customFormat="1" ht="18.75" customHeight="1">
      <c r="A38" s="30">
        <v>31</v>
      </c>
      <c r="B38" s="1" t="s">
        <v>33</v>
      </c>
      <c r="C38" s="72">
        <v>33156</v>
      </c>
      <c r="D38" s="31"/>
      <c r="E38" s="32"/>
      <c r="F38" s="64">
        <v>5.5</v>
      </c>
      <c r="G38" s="52">
        <v>6.5</v>
      </c>
      <c r="H38" s="34">
        <v>7</v>
      </c>
      <c r="I38" s="34">
        <v>8.25</v>
      </c>
      <c r="J38" s="34">
        <v>6.25</v>
      </c>
      <c r="K38" s="34">
        <v>9</v>
      </c>
      <c r="L38" s="34">
        <v>6.666666666666667</v>
      </c>
      <c r="M38" s="34">
        <v>7.5</v>
      </c>
      <c r="N38" s="88">
        <v>7.333333333333334</v>
      </c>
      <c r="O38" s="88">
        <v>6</v>
      </c>
      <c r="P38" s="34">
        <v>6.5</v>
      </c>
      <c r="Q38" s="34">
        <v>8.333333333333332</v>
      </c>
      <c r="R38" s="51">
        <v>6.166666666666666</v>
      </c>
      <c r="S38" s="34">
        <v>8.5</v>
      </c>
      <c r="T38" s="34">
        <v>5.5</v>
      </c>
      <c r="U38" s="35">
        <v>8.25</v>
      </c>
      <c r="V38" s="51">
        <v>7.25</v>
      </c>
      <c r="W38" s="51">
        <v>7.25</v>
      </c>
      <c r="X38" s="51">
        <v>5.5</v>
      </c>
      <c r="Y38" s="51">
        <v>7.5</v>
      </c>
      <c r="Z38" s="51">
        <v>7.25</v>
      </c>
      <c r="AA38" s="51">
        <v>8.333333333333334</v>
      </c>
      <c r="AB38" s="34">
        <v>7.833333333333334</v>
      </c>
      <c r="AC38" s="59">
        <v>7</v>
      </c>
      <c r="AD38" s="33">
        <f t="shared" si="0"/>
        <v>7.263605442176871</v>
      </c>
      <c r="AE38" s="34">
        <v>7.5</v>
      </c>
      <c r="AF38" s="34">
        <v>7.5</v>
      </c>
      <c r="AG38" s="34">
        <f t="shared" si="1"/>
        <v>7.5</v>
      </c>
      <c r="AH38" s="34">
        <f t="shared" si="2"/>
        <v>7.381802721088436</v>
      </c>
      <c r="AI38" s="68" t="s">
        <v>74</v>
      </c>
      <c r="AJ38" s="29" t="s">
        <v>80</v>
      </c>
    </row>
    <row r="39" spans="1:35" s="29" customFormat="1" ht="18.75" customHeight="1">
      <c r="A39" s="30">
        <v>32</v>
      </c>
      <c r="B39" s="3" t="s">
        <v>32</v>
      </c>
      <c r="C39" s="75">
        <v>32974</v>
      </c>
      <c r="D39" s="31"/>
      <c r="E39" s="32"/>
      <c r="F39" s="64">
        <v>6</v>
      </c>
      <c r="G39" s="52">
        <v>7</v>
      </c>
      <c r="H39" s="34">
        <v>6.75</v>
      </c>
      <c r="I39" s="34">
        <v>6.25</v>
      </c>
      <c r="J39" s="34">
        <v>6.75</v>
      </c>
      <c r="K39" s="34">
        <v>5.25</v>
      </c>
      <c r="L39" s="34">
        <v>5.5</v>
      </c>
      <c r="M39" s="34">
        <v>6.25</v>
      </c>
      <c r="N39" s="34">
        <v>3.3333333333333335</v>
      </c>
      <c r="O39" s="34">
        <v>5.5</v>
      </c>
      <c r="P39" s="34">
        <v>6</v>
      </c>
      <c r="Q39" s="34">
        <v>7</v>
      </c>
      <c r="R39" s="51">
        <v>6.166666666666666</v>
      </c>
      <c r="S39" s="34">
        <v>6</v>
      </c>
      <c r="T39" s="34">
        <v>5.75</v>
      </c>
      <c r="U39" s="35">
        <v>6</v>
      </c>
      <c r="V39" s="51">
        <v>6</v>
      </c>
      <c r="W39" s="51">
        <v>5.25</v>
      </c>
      <c r="X39" s="51">
        <v>6</v>
      </c>
      <c r="Y39" s="51">
        <v>5.25</v>
      </c>
      <c r="Z39" s="51">
        <v>6.75</v>
      </c>
      <c r="AA39" s="51">
        <v>5</v>
      </c>
      <c r="AB39" s="34">
        <v>5.5</v>
      </c>
      <c r="AC39" s="59">
        <v>7</v>
      </c>
      <c r="AD39" s="33">
        <f t="shared" si="0"/>
        <v>5.877551020408164</v>
      </c>
      <c r="AE39" s="34">
        <v>6</v>
      </c>
      <c r="AF39" s="34">
        <v>7</v>
      </c>
      <c r="AG39" s="34">
        <f t="shared" si="1"/>
        <v>6.5</v>
      </c>
      <c r="AH39" s="34">
        <f t="shared" si="2"/>
        <v>6.188775510204081</v>
      </c>
      <c r="AI39" s="68" t="s">
        <v>74</v>
      </c>
    </row>
    <row r="40" spans="1:35" s="29" customFormat="1" ht="18.75" customHeight="1">
      <c r="A40" s="30">
        <v>33</v>
      </c>
      <c r="B40" s="3" t="s">
        <v>22</v>
      </c>
      <c r="C40" s="75">
        <v>31788</v>
      </c>
      <c r="D40" s="31"/>
      <c r="E40" s="32"/>
      <c r="F40" s="64">
        <v>7.75</v>
      </c>
      <c r="G40" s="52">
        <v>7.25</v>
      </c>
      <c r="H40" s="34">
        <v>7.5</v>
      </c>
      <c r="I40" s="34">
        <v>7</v>
      </c>
      <c r="J40" s="34">
        <v>6.75</v>
      </c>
      <c r="K40" s="34">
        <v>7.5</v>
      </c>
      <c r="L40" s="34">
        <v>8.166666666666668</v>
      </c>
      <c r="M40" s="34">
        <v>8.25</v>
      </c>
      <c r="N40" s="34">
        <v>6.833333333333334</v>
      </c>
      <c r="O40" s="34">
        <v>8</v>
      </c>
      <c r="P40" s="34">
        <v>7.75</v>
      </c>
      <c r="Q40" s="34">
        <v>8</v>
      </c>
      <c r="R40" s="51">
        <v>7.333333333333333</v>
      </c>
      <c r="S40" s="34">
        <v>8.5</v>
      </c>
      <c r="T40" s="34">
        <v>7</v>
      </c>
      <c r="U40" s="35">
        <v>8</v>
      </c>
      <c r="V40" s="51">
        <v>7</v>
      </c>
      <c r="W40" s="51">
        <v>8.25</v>
      </c>
      <c r="X40" s="51">
        <v>6</v>
      </c>
      <c r="Y40" s="51">
        <v>7.25</v>
      </c>
      <c r="Z40" s="51">
        <v>7.75</v>
      </c>
      <c r="AA40" s="51">
        <v>7.5</v>
      </c>
      <c r="AB40" s="34">
        <v>8</v>
      </c>
      <c r="AC40" s="59">
        <v>8</v>
      </c>
      <c r="AD40" s="33">
        <f t="shared" si="0"/>
        <v>7.727891156462584</v>
      </c>
      <c r="AE40" s="34">
        <v>8</v>
      </c>
      <c r="AF40" s="34">
        <v>8</v>
      </c>
      <c r="AG40" s="34">
        <f t="shared" si="1"/>
        <v>8</v>
      </c>
      <c r="AH40" s="34">
        <f t="shared" si="2"/>
        <v>7.8639455782312915</v>
      </c>
      <c r="AI40" s="68" t="s">
        <v>75</v>
      </c>
    </row>
    <row r="41" spans="1:35" s="29" customFormat="1" ht="18.75" customHeight="1">
      <c r="A41" s="30">
        <v>34</v>
      </c>
      <c r="B41" s="54" t="s">
        <v>24</v>
      </c>
      <c r="C41" s="76">
        <v>30173</v>
      </c>
      <c r="D41" s="31"/>
      <c r="E41" s="32"/>
      <c r="F41" s="91">
        <v>5.75</v>
      </c>
      <c r="G41" s="52">
        <v>5.25</v>
      </c>
      <c r="H41" s="34">
        <v>6</v>
      </c>
      <c r="I41" s="34">
        <v>7</v>
      </c>
      <c r="J41" s="34">
        <v>6.75</v>
      </c>
      <c r="K41" s="34">
        <v>5.75</v>
      </c>
      <c r="L41" s="34">
        <v>6.833333333333333</v>
      </c>
      <c r="M41" s="34">
        <v>8</v>
      </c>
      <c r="N41" s="34">
        <v>6</v>
      </c>
      <c r="O41" s="34">
        <v>7.5</v>
      </c>
      <c r="P41" s="34">
        <v>6.75</v>
      </c>
      <c r="Q41" s="34">
        <v>8</v>
      </c>
      <c r="R41" s="86">
        <v>6</v>
      </c>
      <c r="S41" s="34">
        <v>7.25</v>
      </c>
      <c r="T41" s="34">
        <v>6.5</v>
      </c>
      <c r="U41" s="35">
        <v>7.25</v>
      </c>
      <c r="V41" s="51">
        <v>5.5</v>
      </c>
      <c r="W41" s="51">
        <v>8</v>
      </c>
      <c r="X41" s="51">
        <v>6</v>
      </c>
      <c r="Y41" s="51">
        <v>7.25</v>
      </c>
      <c r="Z41" s="51">
        <v>7</v>
      </c>
      <c r="AA41" s="51">
        <v>8.833333333333332</v>
      </c>
      <c r="AB41" s="34">
        <v>8.333333333333332</v>
      </c>
      <c r="AC41" s="59">
        <v>8</v>
      </c>
      <c r="AD41" s="33">
        <f t="shared" si="0"/>
        <v>7.362244897959184</v>
      </c>
      <c r="AE41" s="34">
        <v>7</v>
      </c>
      <c r="AF41" s="34">
        <v>6.5</v>
      </c>
      <c r="AG41" s="34">
        <f t="shared" si="1"/>
        <v>6.75</v>
      </c>
      <c r="AH41" s="34">
        <f t="shared" si="2"/>
        <v>7.0561224489795915</v>
      </c>
      <c r="AI41" s="68" t="s">
        <v>75</v>
      </c>
    </row>
    <row r="42" spans="1:35" s="29" customFormat="1" ht="18.75" customHeight="1">
      <c r="A42" s="30">
        <v>35</v>
      </c>
      <c r="B42" s="94" t="s">
        <v>21</v>
      </c>
      <c r="C42" s="75">
        <v>33260</v>
      </c>
      <c r="D42" s="31"/>
      <c r="E42" s="32"/>
      <c r="F42" s="91">
        <v>6.25</v>
      </c>
      <c r="G42" s="52">
        <v>6.25</v>
      </c>
      <c r="H42" s="34">
        <v>6.75</v>
      </c>
      <c r="I42" s="34">
        <v>7.25</v>
      </c>
      <c r="J42" s="34">
        <v>6.5</v>
      </c>
      <c r="K42" s="34">
        <v>5.75</v>
      </c>
      <c r="L42" s="34">
        <v>7.166666666666667</v>
      </c>
      <c r="M42" s="34">
        <v>8</v>
      </c>
      <c r="N42" s="34">
        <v>6</v>
      </c>
      <c r="O42" s="34">
        <v>7</v>
      </c>
      <c r="P42" s="34">
        <v>8</v>
      </c>
      <c r="Q42" s="34">
        <v>7.666666666666667</v>
      </c>
      <c r="R42" s="51">
        <v>6.166666666666666</v>
      </c>
      <c r="S42" s="34">
        <v>6.5</v>
      </c>
      <c r="T42" s="34">
        <v>6.75</v>
      </c>
      <c r="U42" s="35">
        <v>5.75</v>
      </c>
      <c r="V42" s="51">
        <v>5.5</v>
      </c>
      <c r="W42" s="51">
        <v>7.25</v>
      </c>
      <c r="X42" s="51">
        <v>6</v>
      </c>
      <c r="Y42" s="51">
        <v>8</v>
      </c>
      <c r="Z42" s="51">
        <v>6</v>
      </c>
      <c r="AA42" s="51">
        <v>7.666666666666667</v>
      </c>
      <c r="AB42" s="34">
        <v>8.166666666666668</v>
      </c>
      <c r="AC42" s="59">
        <v>8</v>
      </c>
      <c r="AD42" s="33">
        <f t="shared" si="0"/>
        <v>7.226190476190477</v>
      </c>
      <c r="AE42" s="34">
        <v>7</v>
      </c>
      <c r="AF42" s="34">
        <v>7</v>
      </c>
      <c r="AG42" s="34">
        <f t="shared" si="1"/>
        <v>7</v>
      </c>
      <c r="AH42" s="34">
        <f t="shared" si="2"/>
        <v>7.113095238095239</v>
      </c>
      <c r="AI42" s="68" t="s">
        <v>75</v>
      </c>
    </row>
    <row r="43" spans="1:35" s="29" customFormat="1" ht="18.75" customHeight="1">
      <c r="A43" s="30">
        <v>36</v>
      </c>
      <c r="B43" s="94" t="s">
        <v>18</v>
      </c>
      <c r="C43" s="75">
        <v>29370</v>
      </c>
      <c r="D43" s="31"/>
      <c r="E43" s="32"/>
      <c r="F43" s="91">
        <v>7.75</v>
      </c>
      <c r="G43" s="52">
        <v>6.75</v>
      </c>
      <c r="H43" s="34">
        <v>7.25</v>
      </c>
      <c r="I43" s="34">
        <v>7.5</v>
      </c>
      <c r="J43" s="34">
        <v>5.75</v>
      </c>
      <c r="K43" s="34">
        <v>8</v>
      </c>
      <c r="L43" s="34">
        <v>7.166666666666667</v>
      </c>
      <c r="M43" s="34">
        <v>9</v>
      </c>
      <c r="N43" s="34">
        <v>8.666666666666668</v>
      </c>
      <c r="O43" s="34">
        <v>9</v>
      </c>
      <c r="P43" s="34">
        <v>8.25</v>
      </c>
      <c r="Q43" s="34">
        <v>9.166666666666668</v>
      </c>
      <c r="R43" s="51">
        <v>6.5</v>
      </c>
      <c r="S43" s="34">
        <v>8.5</v>
      </c>
      <c r="T43" s="34">
        <v>6.5</v>
      </c>
      <c r="U43" s="35">
        <v>7.25</v>
      </c>
      <c r="V43" s="51">
        <v>6</v>
      </c>
      <c r="W43" s="51">
        <v>9</v>
      </c>
      <c r="X43" s="51">
        <v>6.5</v>
      </c>
      <c r="Y43" s="51">
        <v>8.75</v>
      </c>
      <c r="Z43" s="51">
        <v>7.5</v>
      </c>
      <c r="AA43" s="51">
        <v>9</v>
      </c>
      <c r="AB43" s="34">
        <v>9</v>
      </c>
      <c r="AC43" s="59">
        <v>9</v>
      </c>
      <c r="AD43" s="33">
        <f t="shared" si="0"/>
        <v>8.278911564625849</v>
      </c>
      <c r="AE43" s="34">
        <v>8.5</v>
      </c>
      <c r="AF43" s="34">
        <v>8</v>
      </c>
      <c r="AG43" s="34">
        <f t="shared" si="1"/>
        <v>8.25</v>
      </c>
      <c r="AH43" s="34">
        <f t="shared" si="2"/>
        <v>8.264455782312925</v>
      </c>
      <c r="AI43" s="68" t="s">
        <v>76</v>
      </c>
    </row>
    <row r="44" spans="1:35" s="29" customFormat="1" ht="18.75" customHeight="1">
      <c r="A44" s="30">
        <v>37</v>
      </c>
      <c r="B44" s="1" t="s">
        <v>19</v>
      </c>
      <c r="C44" s="72">
        <v>32163</v>
      </c>
      <c r="D44" s="31"/>
      <c r="E44" s="32"/>
      <c r="F44" s="91">
        <v>5.5</v>
      </c>
      <c r="G44" s="52">
        <v>6.5</v>
      </c>
      <c r="H44" s="34">
        <v>5.5</v>
      </c>
      <c r="I44" s="34">
        <v>7.25</v>
      </c>
      <c r="J44" s="34">
        <v>5.75</v>
      </c>
      <c r="K44" s="34">
        <v>7</v>
      </c>
      <c r="L44" s="34">
        <v>5.833333333333334</v>
      </c>
      <c r="M44" s="34">
        <v>6.75</v>
      </c>
      <c r="N44" s="34">
        <v>5</v>
      </c>
      <c r="O44" s="34">
        <v>7</v>
      </c>
      <c r="P44" s="88">
        <v>7</v>
      </c>
      <c r="Q44" s="34">
        <v>7.333333333333333</v>
      </c>
      <c r="R44" s="51">
        <v>6.333333333333334</v>
      </c>
      <c r="S44" s="34">
        <v>7.75</v>
      </c>
      <c r="T44" s="34">
        <v>7.25</v>
      </c>
      <c r="U44" s="35">
        <v>5.75</v>
      </c>
      <c r="V44" s="51">
        <v>6.25</v>
      </c>
      <c r="W44" s="51">
        <v>7.25</v>
      </c>
      <c r="X44" s="51">
        <v>6</v>
      </c>
      <c r="Y44" s="51">
        <v>7</v>
      </c>
      <c r="Z44" s="51">
        <v>7</v>
      </c>
      <c r="AA44" s="51">
        <v>8</v>
      </c>
      <c r="AB44" s="34">
        <v>8.5</v>
      </c>
      <c r="AC44" s="59">
        <v>8</v>
      </c>
      <c r="AD44" s="33">
        <f t="shared" si="0"/>
        <v>7.139455782312926</v>
      </c>
      <c r="AE44" s="34">
        <v>8</v>
      </c>
      <c r="AF44" s="34">
        <v>6.5</v>
      </c>
      <c r="AG44" s="34">
        <f t="shared" si="1"/>
        <v>7.25</v>
      </c>
      <c r="AH44" s="34">
        <f t="shared" si="2"/>
        <v>7.194727891156463</v>
      </c>
      <c r="AI44" s="68" t="s">
        <v>75</v>
      </c>
    </row>
    <row r="45" spans="1:35" s="29" customFormat="1" ht="18.75" customHeight="1">
      <c r="A45" s="30">
        <v>38</v>
      </c>
      <c r="B45" s="1" t="s">
        <v>20</v>
      </c>
      <c r="C45" s="72">
        <v>29059</v>
      </c>
      <c r="D45" s="31"/>
      <c r="E45" s="32"/>
      <c r="F45" s="64">
        <v>5.75</v>
      </c>
      <c r="G45" s="89">
        <v>7.25</v>
      </c>
      <c r="H45" s="34">
        <v>5.25</v>
      </c>
      <c r="I45" s="34">
        <v>7.5</v>
      </c>
      <c r="J45" s="34">
        <v>6.25</v>
      </c>
      <c r="K45" s="34">
        <v>8.75</v>
      </c>
      <c r="L45" s="88">
        <v>6.166666666666666</v>
      </c>
      <c r="M45" s="34">
        <v>8.25</v>
      </c>
      <c r="N45" s="34">
        <v>7.833333333333334</v>
      </c>
      <c r="O45" s="34">
        <v>8.5</v>
      </c>
      <c r="P45" s="34">
        <v>5</v>
      </c>
      <c r="Q45" s="34">
        <v>9</v>
      </c>
      <c r="R45" s="51">
        <v>6.666666666666666</v>
      </c>
      <c r="S45" s="34">
        <v>8.5</v>
      </c>
      <c r="T45" s="34">
        <v>5.5</v>
      </c>
      <c r="U45" s="35">
        <v>7.5</v>
      </c>
      <c r="V45" s="51">
        <v>6</v>
      </c>
      <c r="W45" s="51">
        <v>8.75</v>
      </c>
      <c r="X45" s="51">
        <v>6.25</v>
      </c>
      <c r="Y45" s="51">
        <v>9</v>
      </c>
      <c r="Z45" s="51">
        <v>6.5</v>
      </c>
      <c r="AA45" s="51">
        <v>9</v>
      </c>
      <c r="AB45" s="34">
        <v>9</v>
      </c>
      <c r="AC45" s="59">
        <v>9</v>
      </c>
      <c r="AD45" s="33">
        <f t="shared" si="0"/>
        <v>7.909863945578232</v>
      </c>
      <c r="AE45" s="34">
        <v>8.5</v>
      </c>
      <c r="AF45" s="34">
        <v>5</v>
      </c>
      <c r="AG45" s="34">
        <f t="shared" si="1"/>
        <v>6.75</v>
      </c>
      <c r="AH45" s="34">
        <f t="shared" si="2"/>
        <v>7.329931972789116</v>
      </c>
      <c r="AI45" s="68" t="s">
        <v>75</v>
      </c>
    </row>
    <row r="46" spans="1:35" s="29" customFormat="1" ht="18.75" customHeight="1">
      <c r="A46" s="30">
        <v>39</v>
      </c>
      <c r="B46" s="3" t="s">
        <v>44</v>
      </c>
      <c r="C46" s="75">
        <v>28124</v>
      </c>
      <c r="D46" s="31"/>
      <c r="E46" s="32"/>
      <c r="F46" s="91">
        <v>6.25</v>
      </c>
      <c r="G46" s="89">
        <v>7.5</v>
      </c>
      <c r="H46" s="34">
        <v>8</v>
      </c>
      <c r="I46" s="34">
        <v>8.25</v>
      </c>
      <c r="J46" s="34">
        <v>6.5</v>
      </c>
      <c r="K46" s="34">
        <v>7.25</v>
      </c>
      <c r="L46" s="34">
        <v>7.166666666666667</v>
      </c>
      <c r="M46" s="34">
        <v>7.5</v>
      </c>
      <c r="N46" s="34">
        <v>7.333333333333333</v>
      </c>
      <c r="O46" s="34">
        <v>7.5</v>
      </c>
      <c r="P46" s="34">
        <v>7.5</v>
      </c>
      <c r="Q46" s="34">
        <v>8.166666666666668</v>
      </c>
      <c r="R46" s="51">
        <v>6.5</v>
      </c>
      <c r="S46" s="34">
        <v>8.5</v>
      </c>
      <c r="T46" s="34">
        <v>6.25</v>
      </c>
      <c r="U46" s="35">
        <v>8</v>
      </c>
      <c r="V46" s="51">
        <v>7.75</v>
      </c>
      <c r="W46" s="51">
        <v>7.5</v>
      </c>
      <c r="X46" s="51">
        <v>7</v>
      </c>
      <c r="Y46" s="51">
        <v>8.25</v>
      </c>
      <c r="Z46" s="51">
        <v>7.75</v>
      </c>
      <c r="AA46" s="51">
        <v>8.833333333333332</v>
      </c>
      <c r="AB46" s="34">
        <v>8.333333333333332</v>
      </c>
      <c r="AC46" s="59">
        <v>8</v>
      </c>
      <c r="AD46" s="33">
        <f t="shared" si="0"/>
        <v>7.746598639455782</v>
      </c>
      <c r="AE46" s="34">
        <v>7</v>
      </c>
      <c r="AF46" s="34">
        <v>7.5</v>
      </c>
      <c r="AG46" s="34">
        <f t="shared" si="1"/>
        <v>7.25</v>
      </c>
      <c r="AH46" s="34">
        <f t="shared" si="2"/>
        <v>7.4982993197278915</v>
      </c>
      <c r="AI46" s="68" t="s">
        <v>75</v>
      </c>
    </row>
    <row r="47" spans="1:35" s="29" customFormat="1" ht="18.75" customHeight="1">
      <c r="A47" s="30">
        <v>40</v>
      </c>
      <c r="B47" s="95" t="s">
        <v>25</v>
      </c>
      <c r="C47" s="76">
        <v>30965</v>
      </c>
      <c r="D47" s="31"/>
      <c r="E47" s="32"/>
      <c r="F47" s="64">
        <v>8</v>
      </c>
      <c r="G47" s="52">
        <v>5.5</v>
      </c>
      <c r="H47" s="34">
        <v>6.75</v>
      </c>
      <c r="I47" s="34">
        <v>8.25</v>
      </c>
      <c r="J47" s="34">
        <v>6.5</v>
      </c>
      <c r="K47" s="34">
        <v>8.25</v>
      </c>
      <c r="L47" s="34">
        <v>8.166666666666668</v>
      </c>
      <c r="M47" s="34">
        <v>9</v>
      </c>
      <c r="N47" s="34">
        <v>8.166666666666668</v>
      </c>
      <c r="O47" s="34">
        <v>9</v>
      </c>
      <c r="P47" s="34">
        <v>7.25</v>
      </c>
      <c r="Q47" s="34">
        <v>8.5</v>
      </c>
      <c r="R47" s="51">
        <v>7.666666666666667</v>
      </c>
      <c r="S47" s="34">
        <v>7</v>
      </c>
      <c r="T47" s="34">
        <v>6.75</v>
      </c>
      <c r="U47" s="35">
        <v>7.25</v>
      </c>
      <c r="V47" s="51">
        <v>7</v>
      </c>
      <c r="W47" s="51">
        <v>8.25</v>
      </c>
      <c r="X47" s="51">
        <v>6.5</v>
      </c>
      <c r="Y47" s="51">
        <v>8.25</v>
      </c>
      <c r="Z47" s="51">
        <v>7.25</v>
      </c>
      <c r="AA47" s="51">
        <v>9</v>
      </c>
      <c r="AB47" s="34">
        <v>9</v>
      </c>
      <c r="AC47" s="59">
        <v>8</v>
      </c>
      <c r="AD47" s="33">
        <f t="shared" si="0"/>
        <v>8.173469387755102</v>
      </c>
      <c r="AE47" s="34">
        <v>8</v>
      </c>
      <c r="AF47" s="34">
        <v>7.5</v>
      </c>
      <c r="AG47" s="34">
        <f t="shared" si="1"/>
        <v>7.75</v>
      </c>
      <c r="AH47" s="34">
        <f t="shared" si="2"/>
        <v>7.961734693877551</v>
      </c>
      <c r="AI47" s="68" t="s">
        <v>76</v>
      </c>
    </row>
    <row r="48" spans="1:35" s="29" customFormat="1" ht="18.75" customHeight="1">
      <c r="A48" s="30">
        <v>41</v>
      </c>
      <c r="B48" s="54" t="s">
        <v>28</v>
      </c>
      <c r="C48" s="76">
        <v>32797</v>
      </c>
      <c r="D48" s="31"/>
      <c r="E48" s="32"/>
      <c r="F48" s="64">
        <v>5.75</v>
      </c>
      <c r="G48" s="52">
        <v>5.5</v>
      </c>
      <c r="H48" s="34">
        <v>6.75</v>
      </c>
      <c r="I48" s="34">
        <v>5.75</v>
      </c>
      <c r="J48" s="34">
        <v>6.5</v>
      </c>
      <c r="K48" s="34">
        <v>7</v>
      </c>
      <c r="L48" s="34">
        <v>5.666666666666666</v>
      </c>
      <c r="M48" s="34">
        <v>7.25</v>
      </c>
      <c r="N48" s="34">
        <v>6</v>
      </c>
      <c r="O48" s="34">
        <v>6</v>
      </c>
      <c r="P48" s="34">
        <v>5.25</v>
      </c>
      <c r="Q48" s="34">
        <v>6.5</v>
      </c>
      <c r="R48" s="51">
        <v>6.5</v>
      </c>
      <c r="S48" s="34">
        <v>6.75</v>
      </c>
      <c r="T48" s="34">
        <v>5.75</v>
      </c>
      <c r="U48" s="35">
        <v>6.5</v>
      </c>
      <c r="V48" s="51">
        <v>6.25</v>
      </c>
      <c r="W48" s="51">
        <v>6.25</v>
      </c>
      <c r="X48" s="51">
        <v>5.25</v>
      </c>
      <c r="Y48" s="51">
        <v>6.25</v>
      </c>
      <c r="Z48" s="51">
        <v>6</v>
      </c>
      <c r="AA48" s="51">
        <v>6.333333333333334</v>
      </c>
      <c r="AB48" s="34">
        <v>7.333333333333334</v>
      </c>
      <c r="AC48" s="59">
        <v>7</v>
      </c>
      <c r="AD48" s="33">
        <f t="shared" si="0"/>
        <v>6.51360544217687</v>
      </c>
      <c r="AE48" s="34">
        <v>6</v>
      </c>
      <c r="AF48" s="34">
        <v>6.5</v>
      </c>
      <c r="AG48" s="34">
        <f t="shared" si="1"/>
        <v>6.25</v>
      </c>
      <c r="AH48" s="34">
        <f t="shared" si="2"/>
        <v>6.381802721088436</v>
      </c>
      <c r="AI48" s="68" t="s">
        <v>74</v>
      </c>
    </row>
    <row r="49" spans="1:35" s="29" customFormat="1" ht="18.75" customHeight="1">
      <c r="A49" s="30">
        <v>42</v>
      </c>
      <c r="B49" s="54" t="s">
        <v>38</v>
      </c>
      <c r="C49" s="76">
        <v>33098</v>
      </c>
      <c r="D49" s="31"/>
      <c r="E49" s="32"/>
      <c r="F49" s="64">
        <v>6.25</v>
      </c>
      <c r="G49" s="52">
        <v>6</v>
      </c>
      <c r="H49" s="34">
        <v>6</v>
      </c>
      <c r="I49" s="34">
        <v>7</v>
      </c>
      <c r="J49" s="34">
        <v>5.75</v>
      </c>
      <c r="K49" s="34">
        <v>5.75</v>
      </c>
      <c r="L49" s="34">
        <v>6.5</v>
      </c>
      <c r="M49" s="34">
        <v>7.5</v>
      </c>
      <c r="N49" s="34">
        <v>6.666666666666666</v>
      </c>
      <c r="O49" s="34">
        <v>6.5</v>
      </c>
      <c r="P49" s="34">
        <v>5.5</v>
      </c>
      <c r="Q49" s="34">
        <v>7.333333333333334</v>
      </c>
      <c r="R49" s="51">
        <v>6.166666666666666</v>
      </c>
      <c r="S49" s="34">
        <v>7.5</v>
      </c>
      <c r="T49" s="34">
        <v>6.25</v>
      </c>
      <c r="U49" s="35">
        <v>5.75</v>
      </c>
      <c r="V49" s="51">
        <v>6.75</v>
      </c>
      <c r="W49" s="51">
        <v>7.5</v>
      </c>
      <c r="X49" s="51">
        <v>5</v>
      </c>
      <c r="Y49" s="51">
        <v>7.25</v>
      </c>
      <c r="Z49" s="51">
        <v>5.25</v>
      </c>
      <c r="AA49" s="51">
        <v>6.833333333333334</v>
      </c>
      <c r="AB49" s="34">
        <v>8.333333333333334</v>
      </c>
      <c r="AC49" s="59">
        <v>8</v>
      </c>
      <c r="AD49" s="33">
        <f t="shared" si="0"/>
        <v>7.010204081632653</v>
      </c>
      <c r="AE49" s="34">
        <v>7</v>
      </c>
      <c r="AF49" s="34">
        <v>5</v>
      </c>
      <c r="AG49" s="34">
        <f t="shared" si="1"/>
        <v>6</v>
      </c>
      <c r="AH49" s="34">
        <f t="shared" si="2"/>
        <v>6.505102040816327</v>
      </c>
      <c r="AI49" s="68" t="s">
        <v>74</v>
      </c>
    </row>
    <row r="50" spans="1:35" s="29" customFormat="1" ht="18.75" customHeight="1">
      <c r="A50" s="37">
        <v>43</v>
      </c>
      <c r="B50" s="2" t="s">
        <v>23</v>
      </c>
      <c r="C50" s="77">
        <v>33812</v>
      </c>
      <c r="D50" s="38"/>
      <c r="E50" s="39"/>
      <c r="F50" s="65">
        <v>6.25</v>
      </c>
      <c r="G50" s="55">
        <v>5.5</v>
      </c>
      <c r="H50" s="40">
        <v>6.25</v>
      </c>
      <c r="I50" s="40">
        <v>6.25</v>
      </c>
      <c r="J50" s="40">
        <v>6.5</v>
      </c>
      <c r="K50" s="40">
        <v>6.25</v>
      </c>
      <c r="L50" s="40">
        <v>6.666666666666666</v>
      </c>
      <c r="M50" s="40">
        <v>6.75</v>
      </c>
      <c r="N50" s="40">
        <v>7</v>
      </c>
      <c r="O50" s="40">
        <v>6</v>
      </c>
      <c r="P50" s="40">
        <v>6.5</v>
      </c>
      <c r="Q50" s="40">
        <v>7</v>
      </c>
      <c r="R50" s="56">
        <v>5.666666666666666</v>
      </c>
      <c r="S50" s="40">
        <v>7.25</v>
      </c>
      <c r="T50" s="40">
        <v>6.5</v>
      </c>
      <c r="U50" s="41">
        <v>6.5</v>
      </c>
      <c r="V50" s="56">
        <v>5.5</v>
      </c>
      <c r="W50" s="56">
        <v>7.25</v>
      </c>
      <c r="X50" s="56">
        <v>5.75</v>
      </c>
      <c r="Y50" s="56">
        <v>7</v>
      </c>
      <c r="Z50" s="56">
        <v>6</v>
      </c>
      <c r="AA50" s="56">
        <v>7.666666666666666</v>
      </c>
      <c r="AB50" s="40">
        <v>7.666666666666666</v>
      </c>
      <c r="AC50" s="60">
        <v>8</v>
      </c>
      <c r="AD50" s="81">
        <f t="shared" si="0"/>
        <v>6.879251700680272</v>
      </c>
      <c r="AE50" s="40">
        <v>7</v>
      </c>
      <c r="AF50" s="40">
        <v>6</v>
      </c>
      <c r="AG50" s="40">
        <f t="shared" si="1"/>
        <v>6.5</v>
      </c>
      <c r="AH50" s="40">
        <f t="shared" si="2"/>
        <v>6.689625850340136</v>
      </c>
      <c r="AI50" s="80" t="s">
        <v>74</v>
      </c>
    </row>
    <row r="51" spans="1:2" ht="16.5">
      <c r="A51" s="42"/>
      <c r="B51" s="43"/>
    </row>
    <row r="52" spans="1:35" s="45" customFormat="1" ht="18.75">
      <c r="A52" s="44"/>
      <c r="C52" s="44"/>
      <c r="E52" s="12"/>
      <c r="F52" s="12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69"/>
    </row>
    <row r="53" spans="2:35" s="46" customFormat="1" ht="8.25" customHeight="1">
      <c r="B53" s="103"/>
      <c r="C53" s="103"/>
      <c r="D53" s="103"/>
      <c r="E53" s="8"/>
      <c r="F53" s="8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8"/>
      <c r="AG53" s="8"/>
      <c r="AH53" s="8"/>
      <c r="AI53" s="70"/>
    </row>
    <row r="54" spans="3:35" s="47" customFormat="1" ht="19.5" customHeight="1">
      <c r="C54" s="7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V54" s="48"/>
      <c r="W54" s="48"/>
      <c r="X54" s="48"/>
      <c r="Y54" s="48"/>
      <c r="Z54" s="48"/>
      <c r="AA54" s="48"/>
      <c r="AB54" s="6"/>
      <c r="AC54" s="6"/>
      <c r="AG54" s="6"/>
      <c r="AH54" s="6"/>
      <c r="AI54" s="70"/>
    </row>
  </sheetData>
  <sheetProtection/>
  <mergeCells count="32">
    <mergeCell ref="D5:D6"/>
    <mergeCell ref="J5:K5"/>
    <mergeCell ref="L5:M5"/>
    <mergeCell ref="P5:Q5"/>
    <mergeCell ref="R5:S5"/>
    <mergeCell ref="G5:G6"/>
    <mergeCell ref="H5:I5"/>
    <mergeCell ref="E5:E6"/>
    <mergeCell ref="F5:F6"/>
    <mergeCell ref="T5:U5"/>
    <mergeCell ref="V5:W5"/>
    <mergeCell ref="N5:O5"/>
    <mergeCell ref="AB5:AB6"/>
    <mergeCell ref="AC5:AC6"/>
    <mergeCell ref="AD5:AD6"/>
    <mergeCell ref="G52:AH52"/>
    <mergeCell ref="B53:D53"/>
    <mergeCell ref="U53:AE53"/>
    <mergeCell ref="Z5:AA5"/>
    <mergeCell ref="AE5:AF5"/>
    <mergeCell ref="AG5:AG6"/>
    <mergeCell ref="AH5:AH6"/>
    <mergeCell ref="A3:C3"/>
    <mergeCell ref="A5:A6"/>
    <mergeCell ref="B5:B6"/>
    <mergeCell ref="C5:C6"/>
    <mergeCell ref="A1:C1"/>
    <mergeCell ref="F1:AI1"/>
    <mergeCell ref="A2:C2"/>
    <mergeCell ref="F2:AI2"/>
    <mergeCell ref="AI5:AI6"/>
    <mergeCell ref="X5:Y5"/>
  </mergeCells>
  <printOptions/>
  <pageMargins left="0.17" right="0.15" top="0.31" bottom="0.29" header="0.3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MrLong</cp:lastModifiedBy>
  <cp:lastPrinted>2013-12-11T00:06:13Z</cp:lastPrinted>
  <dcterms:created xsi:type="dcterms:W3CDTF">2010-11-16T09:01:16Z</dcterms:created>
  <dcterms:modified xsi:type="dcterms:W3CDTF">2013-12-11T06:11:08Z</dcterms:modified>
  <cp:category/>
  <cp:version/>
  <cp:contentType/>
  <cp:contentStatus/>
</cp:coreProperties>
</file>