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995" windowHeight="8445" activeTab="0"/>
  </bookViews>
  <sheets>
    <sheet name="BT22" sheetId="1" r:id="rId1"/>
  </sheets>
  <definedNames>
    <definedName name="_Fill" hidden="1">#REF!</definedName>
    <definedName name="_xlfn.BAHTTEXT" hidden="1">#NAME?</definedName>
    <definedName name="_xlnm.Print_Titles" localSheetId="0">'BT22'!$1:$6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<sst xmlns="http://schemas.openxmlformats.org/spreadsheetml/2006/main" count="126" uniqueCount="71">
  <si>
    <t>BỘ Y TẾ</t>
  </si>
  <si>
    <t>BẢNG ĐIỂM</t>
  </si>
  <si>
    <t>TRƯỜNG ĐẠI HỌC</t>
  </si>
  <si>
    <t>LỚP BỔ TÚC VẬT LÝ TRỊ LIỆU / PHCN KHOÁ 22</t>
  </si>
  <si>
    <t>KỸ THUẬT Y TẾ HẢI DƯƠNG</t>
  </si>
  <si>
    <t>TT</t>
  </si>
  <si>
    <t>Họ tên</t>
  </si>
  <si>
    <t>Ngày sinh</t>
  </si>
  <si>
    <t>Nơi sinh</t>
  </si>
  <si>
    <t>Đối tượng</t>
  </si>
  <si>
    <t>Lượng               giá</t>
  </si>
  <si>
    <t>Vận động trị liệu</t>
  </si>
  <si>
    <t>Xoa bóp trị liệu</t>
  </si>
  <si>
    <t>Phương thức VLTL</t>
  </si>
  <si>
    <t>VLTL bệnh thường gặp</t>
  </si>
  <si>
    <t>Lâm sàng</t>
  </si>
  <si>
    <t>TBC</t>
  </si>
  <si>
    <t>Thi TN</t>
  </si>
  <si>
    <t>TB TN</t>
  </si>
  <si>
    <t>TB TK</t>
  </si>
  <si>
    <t>Xếp loại          TN</t>
  </si>
  <si>
    <t>Điểm thi TN</t>
  </si>
  <si>
    <t>TBTN</t>
  </si>
  <si>
    <t>TBTK</t>
  </si>
  <si>
    <t>Xếp loại TN</t>
  </si>
  <si>
    <t>LT</t>
  </si>
  <si>
    <t>TH</t>
  </si>
  <si>
    <t>Phạm Thị Duyên</t>
  </si>
  <si>
    <t>Hải Phòng</t>
  </si>
  <si>
    <t>Khá</t>
  </si>
  <si>
    <t>Nguyễn Thị Hải</t>
  </si>
  <si>
    <t>Tuyên Quang</t>
  </si>
  <si>
    <t>Lưu Thị Hiệu</t>
  </si>
  <si>
    <t>Vũ Thị Bích Hồng</t>
  </si>
  <si>
    <t>Hải Dương</t>
  </si>
  <si>
    <t>Phan Kim Huệ</t>
  </si>
  <si>
    <t>Thái Nguyên</t>
  </si>
  <si>
    <t>Trần Lệ Hương</t>
  </si>
  <si>
    <t>Nguyễn Thị Hường</t>
  </si>
  <si>
    <t>Hà Nội</t>
  </si>
  <si>
    <t>Nguyễn Thị Khiêm</t>
  </si>
  <si>
    <t>Nghệ An</t>
  </si>
  <si>
    <t>Nguyễn Thị Linh</t>
  </si>
  <si>
    <t>Đặng Trần Luân</t>
  </si>
  <si>
    <t>Nguyễn Thị Mai</t>
  </si>
  <si>
    <t>Phạm Tuấn Minh</t>
  </si>
  <si>
    <t>Ninh Bình</t>
  </si>
  <si>
    <t>Nguyễn Văn Nghiên</t>
  </si>
  <si>
    <t>Lã Thị Nhân</t>
  </si>
  <si>
    <t>Hà Giang</t>
  </si>
  <si>
    <t>Giỏi</t>
  </si>
  <si>
    <t>Nguyễn Thị Quý</t>
  </si>
  <si>
    <t>Quảng Ninh</t>
  </si>
  <si>
    <t>Phạm Thị Son</t>
  </si>
  <si>
    <t>Thái Bình</t>
  </si>
  <si>
    <t>Phạm Công Thành</t>
  </si>
  <si>
    <t>Đinh Thị Thảo</t>
  </si>
  <si>
    <t>Trần Phương Thảo</t>
  </si>
  <si>
    <t>Lê Thị Hồng Thắm</t>
  </si>
  <si>
    <t>Hòa Bình</t>
  </si>
  <si>
    <t>Nguyễn Thị Thu</t>
  </si>
  <si>
    <t>TB - Khá</t>
  </si>
  <si>
    <t>Đinh Thị Trang</t>
  </si>
  <si>
    <t>Mai Thu Trang</t>
  </si>
  <si>
    <t>Nguyễn Văn Trung</t>
  </si>
  <si>
    <t>Nguyễn Văn Trường</t>
  </si>
  <si>
    <t>Nguyễn Hữu Tuân</t>
  </si>
  <si>
    <t>Phú Thọ</t>
  </si>
  <si>
    <t>Hoàng T Kim Tuyến</t>
  </si>
  <si>
    <t>Trần Thị Hồng Vân</t>
  </si>
  <si>
    <t>Phùng Thanh Yên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</si>
</sst>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d\-mmm\-yyyy"/>
    <numFmt numFmtId="181" formatCode="d/mm/yyyy"/>
    <numFmt numFmtId="182" formatCode="0.0"/>
    <numFmt numFmtId="183" formatCode="dd\ /\ mm\ /\ yyyy"/>
    <numFmt numFmtId="184" formatCode="\4\4\1\1##"/>
    <numFmt numFmtId="185" formatCode="\4\4\1\10##"/>
    <numFmt numFmtId="186" formatCode="\1\40\60##"/>
    <numFmt numFmtId="187" formatCode="\1\40\6##"/>
    <numFmt numFmtId="188" formatCode="\1\30\80#"/>
    <numFmt numFmtId="189" formatCode="\1\30\8##"/>
    <numFmt numFmtId="190" formatCode="&quot;\&quot;#,##0;[Red]&quot;\&quot;\-#,##0"/>
    <numFmt numFmtId="191" formatCode="&quot;\&quot;#,##0.00;[Red]&quot;\&quot;\-#,##0.00"/>
    <numFmt numFmtId="192" formatCode="##"/>
    <numFmt numFmtId="193" formatCode="\1\80\80#"/>
    <numFmt numFmtId="194" formatCode="\1\80\8##"/>
    <numFmt numFmtId="195" formatCode="\1\40\90#"/>
    <numFmt numFmtId="196" formatCode="\1\30\90#"/>
    <numFmt numFmtId="197" formatCode="\1\5\1\10##"/>
    <numFmt numFmtId="198" formatCode="\1\5\1\10#"/>
    <numFmt numFmtId="199" formatCode="\1\5\10\1#"/>
    <numFmt numFmtId="200" formatCode="[$-1010000]d/m/yyyy;@"/>
    <numFmt numFmtId="201" formatCode="[$-409]dddd\,\ mmmm\ dd\,\ yyyy"/>
    <numFmt numFmtId="202" formatCode="dd\-mm\-yyyy"/>
    <numFmt numFmtId="203" formatCode="0.00;[Red]0.00"/>
    <numFmt numFmtId="204" formatCode="0.000;[Red]0.000"/>
    <numFmt numFmtId="205" formatCode="0.0;[Red]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00"/>
    <numFmt numFmtId="211" formatCode="[$-409]dddd\,\ dd/mm/\ yyyy"/>
    <numFmt numFmtId="212" formatCode="[$-409]h:mm:ss\ AM/PM"/>
    <numFmt numFmtId="213" formatCode="[$-F400]h:mm:ss\ AM/PM"/>
    <numFmt numFmtId="214" formatCode="mm/yyyy"/>
    <numFmt numFmtId="215" formatCode="mmm/yyyy"/>
    <numFmt numFmtId="216" formatCode="0.0000"/>
  </numFmts>
  <fonts count="41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2"/>
      <name val=".vntime"/>
      <family val="0"/>
    </font>
    <font>
      <i/>
      <sz val="11"/>
      <color indexed="23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2"/>
      <name val="Times New Roman"/>
      <family val="1"/>
    </font>
    <font>
      <sz val="13"/>
      <name val=".VnTime"/>
      <family val="0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1"/>
      <name val=".VnArial Narrow"/>
      <family val="0"/>
    </font>
    <font>
      <sz val="12"/>
      <name val="바탕체"/>
      <family val="1"/>
    </font>
    <font>
      <sz val="10"/>
      <name val="굴림체"/>
      <family val="3"/>
    </font>
    <font>
      <sz val="8"/>
      <name val="Arial"/>
      <family val="0"/>
    </font>
    <font>
      <b/>
      <sz val="14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sz val="10"/>
      <name val=".VnTime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Alignment="0" applyProtection="0"/>
    <xf numFmtId="0" fontId="10" fillId="0" borderId="4">
      <alignment horizontal="left" vertical="center"/>
      <protection/>
    </xf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9" applyNumberFormat="0" applyFont="0" applyFill="0" applyAlignment="0" applyProtection="0"/>
    <xf numFmtId="0" fontId="21" fillId="0" borderId="0" applyNumberForma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3" fillId="0" borderId="0">
      <alignment/>
      <protection/>
    </xf>
    <xf numFmtId="0" fontId="0" fillId="0" borderId="0" applyFont="0" applyFill="0" applyBorder="0" applyAlignment="0" applyProtection="0"/>
    <xf numFmtId="0" fontId="24" fillId="0" borderId="0" applyFont="0" applyFill="0" applyBorder="0" applyAlignment="0" applyProtection="0"/>
    <xf numFmtId="191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0" fontId="26" fillId="0" borderId="0">
      <alignment/>
      <protection/>
    </xf>
  </cellStyleXfs>
  <cellXfs count="73">
    <xf numFmtId="0" fontId="0" fillId="0" borderId="0" xfId="0" applyAlignment="1">
      <alignment/>
    </xf>
    <xf numFmtId="0" fontId="18" fillId="0" borderId="0" xfId="66" applyFont="1" applyAlignment="1">
      <alignment horizontal="center"/>
      <protection/>
    </xf>
    <xf numFmtId="0" fontId="18" fillId="0" borderId="0" xfId="66" applyFont="1">
      <alignment/>
      <protection/>
    </xf>
    <xf numFmtId="0" fontId="29" fillId="0" borderId="0" xfId="66" applyFont="1">
      <alignment/>
      <protection/>
    </xf>
    <xf numFmtId="0" fontId="32" fillId="0" borderId="0" xfId="66" applyFont="1" applyAlignment="1">
      <alignment horizontal="left"/>
      <protection/>
    </xf>
    <xf numFmtId="0" fontId="32" fillId="0" borderId="0" xfId="66" applyFont="1" applyAlignment="1">
      <alignment/>
      <protection/>
    </xf>
    <xf numFmtId="0" fontId="33" fillId="0" borderId="0" xfId="66" applyFont="1">
      <alignment/>
      <protection/>
    </xf>
    <xf numFmtId="0" fontId="34" fillId="0" borderId="0" xfId="66" applyFont="1">
      <alignment/>
      <protection/>
    </xf>
    <xf numFmtId="0" fontId="35" fillId="0" borderId="0" xfId="66" applyFont="1">
      <alignment/>
      <protection/>
    </xf>
    <xf numFmtId="0" fontId="18" fillId="0" borderId="0" xfId="66" applyFont="1" applyAlignment="1">
      <alignment horizontal="left"/>
      <protection/>
    </xf>
    <xf numFmtId="0" fontId="36" fillId="0" borderId="10" xfId="66" applyFont="1" applyFill="1" applyBorder="1" applyAlignment="1">
      <alignment horizontal="center" vertical="center"/>
      <protection/>
    </xf>
    <xf numFmtId="0" fontId="36" fillId="0" borderId="10" xfId="66" applyFont="1" applyFill="1" applyBorder="1" applyAlignment="1">
      <alignment horizontal="center" vertical="center" wrapText="1"/>
      <protection/>
    </xf>
    <xf numFmtId="0" fontId="36" fillId="0" borderId="11" xfId="66" applyFont="1" applyFill="1" applyBorder="1" applyAlignment="1">
      <alignment horizontal="center" vertical="center"/>
      <protection/>
    </xf>
    <xf numFmtId="0" fontId="36" fillId="0" borderId="11" xfId="66" applyFont="1" applyFill="1" applyBorder="1" applyAlignment="1">
      <alignment horizontal="center" vertical="center" wrapText="1"/>
      <protection/>
    </xf>
    <xf numFmtId="0" fontId="36" fillId="0" borderId="12" xfId="66" applyFont="1" applyFill="1" applyBorder="1" applyAlignment="1">
      <alignment horizontal="center" vertical="center" wrapText="1"/>
      <protection/>
    </xf>
    <xf numFmtId="0" fontId="17" fillId="0" borderId="13" xfId="66" applyFont="1" applyFill="1" applyBorder="1" applyAlignment="1">
      <alignment horizontal="center" vertical="center"/>
      <protection/>
    </xf>
    <xf numFmtId="0" fontId="38" fillId="0" borderId="13" xfId="63" applyFont="1" applyBorder="1" applyAlignment="1">
      <alignment horizontal="left" vertical="center" wrapText="1"/>
      <protection/>
    </xf>
    <xf numFmtId="14" fontId="38" fillId="0" borderId="13" xfId="64" applyNumberFormat="1" applyFont="1" applyFill="1" applyBorder="1" applyAlignment="1">
      <alignment horizontal="center" vertical="center"/>
      <protection/>
    </xf>
    <xf numFmtId="14" fontId="39" fillId="0" borderId="13" xfId="64" applyNumberFormat="1" applyFont="1" applyFill="1" applyBorder="1" applyAlignment="1">
      <alignment horizontal="left" vertical="center"/>
      <protection/>
    </xf>
    <xf numFmtId="184" fontId="17" fillId="0" borderId="13" xfId="65" applyNumberFormat="1" applyFont="1" applyFill="1" applyBorder="1" applyAlignment="1">
      <alignment horizontal="center" vertical="center"/>
      <protection/>
    </xf>
    <xf numFmtId="182" fontId="17" fillId="0" borderId="13" xfId="66" applyNumberFormat="1" applyFont="1" applyFill="1" applyBorder="1" applyAlignment="1">
      <alignment horizontal="center" vertical="center"/>
      <protection/>
    </xf>
    <xf numFmtId="182" fontId="17" fillId="0" borderId="13" xfId="0" applyNumberFormat="1" applyFont="1" applyBorder="1" applyAlignment="1">
      <alignment horizontal="center" vertical="center"/>
    </xf>
    <xf numFmtId="0" fontId="40" fillId="0" borderId="13" xfId="66" applyFont="1" applyBorder="1" applyAlignment="1">
      <alignment horizontal="center" vertical="center"/>
      <protection/>
    </xf>
    <xf numFmtId="182" fontId="17" fillId="0" borderId="13" xfId="66" applyNumberFormat="1" applyFont="1" applyBorder="1" applyAlignment="1">
      <alignment horizontal="center" vertical="center"/>
      <protection/>
    </xf>
    <xf numFmtId="0" fontId="17" fillId="0" borderId="0" xfId="66" applyFont="1" applyAlignment="1">
      <alignment horizontal="center" vertical="center"/>
      <protection/>
    </xf>
    <xf numFmtId="0" fontId="17" fillId="0" borderId="14" xfId="66" applyFont="1" applyFill="1" applyBorder="1" applyAlignment="1">
      <alignment horizontal="center" vertical="center"/>
      <protection/>
    </xf>
    <xf numFmtId="0" fontId="38" fillId="0" borderId="14" xfId="63" applyFont="1" applyBorder="1" applyAlignment="1">
      <alignment horizontal="left" vertical="center" wrapText="1"/>
      <protection/>
    </xf>
    <xf numFmtId="14" fontId="38" fillId="0" borderId="14" xfId="64" applyNumberFormat="1" applyFont="1" applyFill="1" applyBorder="1" applyAlignment="1">
      <alignment horizontal="center" vertical="center"/>
      <protection/>
    </xf>
    <xf numFmtId="14" fontId="38" fillId="0" borderId="14" xfId="64" applyNumberFormat="1" applyFont="1" applyFill="1" applyBorder="1" applyAlignment="1">
      <alignment horizontal="left" vertical="center"/>
      <protection/>
    </xf>
    <xf numFmtId="184" fontId="17" fillId="0" borderId="14" xfId="65" applyNumberFormat="1" applyFont="1" applyFill="1" applyBorder="1" applyAlignment="1">
      <alignment horizontal="center" vertical="center"/>
      <protection/>
    </xf>
    <xf numFmtId="182" fontId="17" fillId="0" borderId="14" xfId="66" applyNumberFormat="1" applyFont="1" applyFill="1" applyBorder="1" applyAlignment="1">
      <alignment horizontal="center" vertical="center"/>
      <protection/>
    </xf>
    <xf numFmtId="182" fontId="17" fillId="0" borderId="14" xfId="0" applyNumberFormat="1" applyFont="1" applyBorder="1" applyAlignment="1">
      <alignment horizontal="center" vertical="center"/>
    </xf>
    <xf numFmtId="0" fontId="40" fillId="0" borderId="14" xfId="66" applyFont="1" applyBorder="1" applyAlignment="1">
      <alignment horizontal="center" vertical="center"/>
      <protection/>
    </xf>
    <xf numFmtId="182" fontId="17" fillId="0" borderId="14" xfId="66" applyNumberFormat="1" applyFont="1" applyBorder="1" applyAlignment="1">
      <alignment horizontal="center" vertical="center"/>
      <protection/>
    </xf>
    <xf numFmtId="0" fontId="40" fillId="0" borderId="14" xfId="66" applyFont="1" applyBorder="1" applyAlignment="1">
      <alignment horizontal="left" vertical="center"/>
      <protection/>
    </xf>
    <xf numFmtId="14" fontId="40" fillId="0" borderId="14" xfId="66" applyNumberFormat="1" applyFont="1" applyBorder="1" applyAlignment="1">
      <alignment horizontal="center" vertical="center"/>
      <protection/>
    </xf>
    <xf numFmtId="14" fontId="38" fillId="0" borderId="14" xfId="66" applyNumberFormat="1" applyFont="1" applyFill="1" applyBorder="1" applyAlignment="1">
      <alignment horizontal="center" vertical="center"/>
      <protection/>
    </xf>
    <xf numFmtId="0" fontId="38" fillId="0" borderId="14" xfId="66" applyFont="1" applyFill="1" applyBorder="1" applyAlignment="1">
      <alignment horizontal="left" vertical="center"/>
      <protection/>
    </xf>
    <xf numFmtId="182" fontId="38" fillId="0" borderId="14" xfId="66" applyNumberFormat="1" applyFont="1" applyFill="1" applyBorder="1" applyAlignment="1">
      <alignment horizontal="center" vertical="center"/>
      <protection/>
    </xf>
    <xf numFmtId="0" fontId="38" fillId="0" borderId="14" xfId="66" applyFont="1" applyBorder="1" applyAlignment="1">
      <alignment horizontal="left" vertical="center"/>
      <protection/>
    </xf>
    <xf numFmtId="14" fontId="38" fillId="0" borderId="14" xfId="66" applyNumberFormat="1" applyFont="1" applyBorder="1" applyAlignment="1">
      <alignment horizontal="center" vertical="center"/>
      <protection/>
    </xf>
    <xf numFmtId="0" fontId="17" fillId="0" borderId="15" xfId="66" applyFont="1" applyFill="1" applyBorder="1" applyAlignment="1">
      <alignment horizontal="center" vertical="center"/>
      <protection/>
    </xf>
    <xf numFmtId="0" fontId="38" fillId="0" borderId="15" xfId="63" applyFont="1" applyBorder="1" applyAlignment="1">
      <alignment horizontal="left" vertical="center" wrapText="1"/>
      <protection/>
    </xf>
    <xf numFmtId="14" fontId="38" fillId="0" borderId="15" xfId="64" applyNumberFormat="1" applyFont="1" applyFill="1" applyBorder="1" applyAlignment="1">
      <alignment horizontal="center" vertical="center"/>
      <protection/>
    </xf>
    <xf numFmtId="14" fontId="38" fillId="0" borderId="15" xfId="64" applyNumberFormat="1" applyFont="1" applyFill="1" applyBorder="1" applyAlignment="1">
      <alignment horizontal="left" vertical="center"/>
      <protection/>
    </xf>
    <xf numFmtId="184" fontId="17" fillId="0" borderId="15" xfId="65" applyNumberFormat="1" applyFont="1" applyFill="1" applyBorder="1" applyAlignment="1">
      <alignment horizontal="center" vertical="center"/>
      <protection/>
    </xf>
    <xf numFmtId="182" fontId="17" fillId="0" borderId="15" xfId="66" applyNumberFormat="1" applyFont="1" applyFill="1" applyBorder="1" applyAlignment="1">
      <alignment horizontal="center" vertical="center"/>
      <protection/>
    </xf>
    <xf numFmtId="182" fontId="17" fillId="0" borderId="15" xfId="0" applyNumberFormat="1" applyFont="1" applyBorder="1" applyAlignment="1">
      <alignment horizontal="center" vertical="center"/>
    </xf>
    <xf numFmtId="0" fontId="40" fillId="0" borderId="15" xfId="66" applyFont="1" applyBorder="1" applyAlignment="1">
      <alignment horizontal="center" vertical="center"/>
      <protection/>
    </xf>
    <xf numFmtId="182" fontId="17" fillId="0" borderId="15" xfId="66" applyNumberFormat="1" applyFont="1" applyBorder="1" applyAlignment="1">
      <alignment horizontal="center" vertical="center"/>
      <protection/>
    </xf>
    <xf numFmtId="0" fontId="30" fillId="0" borderId="0" xfId="66" applyFont="1" applyAlignment="1">
      <alignment horizontal="center"/>
      <protection/>
    </xf>
    <xf numFmtId="0" fontId="36" fillId="0" borderId="16" xfId="66" applyFont="1" applyFill="1" applyBorder="1" applyAlignment="1">
      <alignment horizontal="center" vertical="center" wrapText="1"/>
      <protection/>
    </xf>
    <xf numFmtId="0" fontId="36" fillId="0" borderId="17" xfId="66" applyFont="1" applyFill="1" applyBorder="1" applyAlignment="1">
      <alignment horizontal="center" vertical="center" wrapText="1"/>
      <protection/>
    </xf>
    <xf numFmtId="0" fontId="36" fillId="0" borderId="10" xfId="66" applyFont="1" applyFill="1" applyBorder="1" applyAlignment="1">
      <alignment horizontal="center" vertical="center" wrapText="1"/>
      <protection/>
    </xf>
    <xf numFmtId="0" fontId="36" fillId="0" borderId="18" xfId="66" applyFont="1" applyFill="1" applyBorder="1" applyAlignment="1">
      <alignment horizontal="center" vertical="center" wrapText="1"/>
      <protection/>
    </xf>
    <xf numFmtId="0" fontId="17" fillId="0" borderId="0" xfId="66" applyFont="1" applyAlignment="1">
      <alignment horizontal="center"/>
      <protection/>
    </xf>
    <xf numFmtId="0" fontId="28" fillId="0" borderId="0" xfId="66" applyFont="1" applyAlignment="1">
      <alignment horizontal="center"/>
      <protection/>
    </xf>
    <xf numFmtId="0" fontId="31" fillId="0" borderId="0" xfId="66" applyFont="1" applyAlignment="1">
      <alignment horizontal="center"/>
      <protection/>
    </xf>
    <xf numFmtId="0" fontId="36" fillId="0" borderId="10" xfId="66" applyFont="1" applyBorder="1" applyAlignment="1">
      <alignment horizontal="center" vertical="center" wrapText="1"/>
      <protection/>
    </xf>
    <xf numFmtId="0" fontId="36" fillId="0" borderId="12" xfId="66" applyFont="1" applyBorder="1" applyAlignment="1">
      <alignment horizontal="center" vertical="center" wrapText="1"/>
      <protection/>
    </xf>
    <xf numFmtId="0" fontId="36" fillId="0" borderId="18" xfId="66" applyFont="1" applyBorder="1" applyAlignment="1">
      <alignment horizontal="center" vertical="center" wrapText="1"/>
      <protection/>
    </xf>
    <xf numFmtId="0" fontId="30" fillId="0" borderId="10" xfId="66" applyFont="1" applyBorder="1" applyAlignment="1">
      <alignment horizontal="center" vertical="center" wrapText="1"/>
      <protection/>
    </xf>
    <xf numFmtId="0" fontId="30" fillId="0" borderId="12" xfId="66" applyFont="1" applyBorder="1" applyAlignment="1">
      <alignment horizontal="center" vertical="center" wrapText="1"/>
      <protection/>
    </xf>
    <xf numFmtId="0" fontId="30" fillId="0" borderId="18" xfId="66" applyFont="1" applyBorder="1" applyAlignment="1">
      <alignment horizontal="center" vertical="center" wrapText="1"/>
      <protection/>
    </xf>
    <xf numFmtId="0" fontId="36" fillId="0" borderId="10" xfId="66" applyFont="1" applyFill="1" applyBorder="1" applyAlignment="1">
      <alignment horizontal="center" vertical="center"/>
      <protection/>
    </xf>
    <xf numFmtId="0" fontId="36" fillId="0" borderId="12" xfId="66" applyFont="1" applyFill="1" applyBorder="1" applyAlignment="1">
      <alignment horizontal="center" vertical="center"/>
      <protection/>
    </xf>
    <xf numFmtId="0" fontId="36" fillId="0" borderId="18" xfId="66" applyFont="1" applyFill="1" applyBorder="1" applyAlignment="1">
      <alignment horizontal="center" vertical="center"/>
      <protection/>
    </xf>
    <xf numFmtId="0" fontId="37" fillId="0" borderId="10" xfId="66" applyFont="1" applyFill="1" applyBorder="1" applyAlignment="1">
      <alignment horizontal="center" vertical="center"/>
      <protection/>
    </xf>
    <xf numFmtId="0" fontId="37" fillId="0" borderId="12" xfId="66" applyFont="1" applyFill="1" applyBorder="1" applyAlignment="1">
      <alignment horizontal="center" vertical="center"/>
      <protection/>
    </xf>
    <xf numFmtId="0" fontId="37" fillId="0" borderId="18" xfId="66" applyFont="1" applyFill="1" applyBorder="1" applyAlignment="1">
      <alignment horizontal="center" vertical="center"/>
      <protection/>
    </xf>
    <xf numFmtId="0" fontId="36" fillId="0" borderId="12" xfId="66" applyFont="1" applyFill="1" applyBorder="1" applyAlignment="1">
      <alignment horizontal="center" vertical="center" wrapText="1"/>
      <protection/>
    </xf>
    <xf numFmtId="0" fontId="36" fillId="0" borderId="16" xfId="66" applyFont="1" applyBorder="1" applyAlignment="1">
      <alignment horizontal="center" vertical="center" wrapText="1"/>
      <protection/>
    </xf>
    <xf numFmtId="0" fontId="36" fillId="0" borderId="17" xfId="66" applyFont="1" applyBorder="1" applyAlignment="1">
      <alignment horizontal="center" vertical="center" wrapText="1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_Cd41" xfId="64"/>
    <cellStyle name="Normal_Cd42" xfId="65"/>
    <cellStyle name="Normal_TNTH0205" xfId="66"/>
    <cellStyle name="Note" xfId="67"/>
    <cellStyle name="Output" xfId="68"/>
    <cellStyle name="Percent" xfId="69"/>
    <cellStyle name="Title" xfId="70"/>
    <cellStyle name="Total" xfId="71"/>
    <cellStyle name="Warning Text" xfId="72"/>
    <cellStyle name="똿뗦먛귟 [0.00]_PRODUCT DETAIL Q1" xfId="73"/>
    <cellStyle name="똿뗦먛귟_PRODUCT DETAIL Q1" xfId="74"/>
    <cellStyle name="믅됞 [0.00]_PRODUCT DETAIL Q1" xfId="75"/>
    <cellStyle name="믅됞_PRODUCT DETAIL Q1" xfId="76"/>
    <cellStyle name="백분율_HOBONG" xfId="77"/>
    <cellStyle name="뷭?_BOOKSHIP" xfId="78"/>
    <cellStyle name="콤마 [0]_1202" xfId="79"/>
    <cellStyle name="콤마_1202" xfId="80"/>
    <cellStyle name="통화 [0]_1202" xfId="81"/>
    <cellStyle name="통화_1202" xfId="82"/>
    <cellStyle name="표준_(정보부문)월별인원계획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tabSelected="1" zoomScalePageLayoutView="0" workbookViewId="0" topLeftCell="A1">
      <selection activeCell="A37" sqref="A37:IV49"/>
    </sheetView>
  </sheetViews>
  <sheetFormatPr defaultColWidth="11.421875" defaultRowHeight="12.75"/>
  <cols>
    <col min="1" max="1" width="4.140625" style="7" customWidth="1"/>
    <col min="2" max="2" width="22.57421875" style="2" customWidth="1"/>
    <col min="3" max="3" width="12.7109375" style="8" customWidth="1"/>
    <col min="4" max="4" width="13.8515625" style="9" customWidth="1"/>
    <col min="5" max="5" width="15.421875" style="1" hidden="1" customWidth="1"/>
    <col min="6" max="6" width="5.00390625" style="2" customWidth="1"/>
    <col min="7" max="7" width="4.8515625" style="2" customWidth="1"/>
    <col min="8" max="9" width="4.57421875" style="2" customWidth="1"/>
    <col min="10" max="10" width="5.140625" style="2" customWidth="1"/>
    <col min="11" max="11" width="4.7109375" style="2" customWidth="1"/>
    <col min="12" max="12" width="5.28125" style="2" customWidth="1"/>
    <col min="13" max="13" width="5.421875" style="2" customWidth="1"/>
    <col min="14" max="14" width="5.140625" style="2" customWidth="1"/>
    <col min="15" max="15" width="4.8515625" style="2" customWidth="1"/>
    <col min="16" max="16" width="4.57421875" style="6" customWidth="1"/>
    <col min="17" max="17" width="4.7109375" style="2" bestFit="1" customWidth="1"/>
    <col min="18" max="19" width="4.140625" style="1" hidden="1" customWidth="1"/>
    <col min="20" max="20" width="4.57421875" style="1" hidden="1" customWidth="1"/>
    <col min="21" max="21" width="4.8515625" style="1" hidden="1" customWidth="1"/>
    <col min="22" max="22" width="10.140625" style="2" hidden="1" customWidth="1"/>
    <col min="23" max="23" width="5.140625" style="1" customWidth="1"/>
    <col min="24" max="24" width="5.28125" style="1" customWidth="1"/>
    <col min="25" max="26" width="5.8515625" style="2" customWidth="1"/>
    <col min="27" max="27" width="12.421875" style="3" customWidth="1"/>
    <col min="28" max="16384" width="11.421875" style="2" customWidth="1"/>
  </cols>
  <sheetData>
    <row r="1" spans="1:22" ht="20.25" customHeight="1">
      <c r="A1" s="55" t="s">
        <v>0</v>
      </c>
      <c r="B1" s="55"/>
      <c r="C1" s="55"/>
      <c r="D1" s="56" t="s">
        <v>1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2" ht="18.75" customHeight="1">
      <c r="A2" s="50" t="s">
        <v>2</v>
      </c>
      <c r="B2" s="50"/>
      <c r="C2" s="50"/>
      <c r="D2" s="57" t="s">
        <v>3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6" ht="18.75" customHeight="1">
      <c r="A3" s="50" t="s">
        <v>4</v>
      </c>
      <c r="B3" s="50"/>
      <c r="C3" s="50"/>
      <c r="D3" s="4"/>
      <c r="E3" s="5"/>
      <c r="F3" s="5"/>
    </row>
    <row r="4" ht="9" customHeight="1"/>
    <row r="5" spans="1:27" s="8" customFormat="1" ht="41.25" customHeight="1">
      <c r="A5" s="64" t="s">
        <v>5</v>
      </c>
      <c r="B5" s="67" t="s">
        <v>6</v>
      </c>
      <c r="C5" s="67" t="s">
        <v>7</v>
      </c>
      <c r="D5" s="67" t="s">
        <v>8</v>
      </c>
      <c r="E5" s="67" t="s">
        <v>9</v>
      </c>
      <c r="F5" s="51" t="s">
        <v>10</v>
      </c>
      <c r="G5" s="52"/>
      <c r="H5" s="51" t="s">
        <v>11</v>
      </c>
      <c r="I5" s="52"/>
      <c r="J5" s="51" t="s">
        <v>12</v>
      </c>
      <c r="K5" s="52"/>
      <c r="L5" s="51" t="s">
        <v>13</v>
      </c>
      <c r="M5" s="52"/>
      <c r="N5" s="51" t="s">
        <v>14</v>
      </c>
      <c r="O5" s="52"/>
      <c r="P5" s="53" t="s">
        <v>15</v>
      </c>
      <c r="Q5" s="53" t="s">
        <v>16</v>
      </c>
      <c r="R5" s="51" t="s">
        <v>17</v>
      </c>
      <c r="S5" s="52"/>
      <c r="T5" s="53" t="s">
        <v>18</v>
      </c>
      <c r="U5" s="53" t="s">
        <v>19</v>
      </c>
      <c r="V5" s="53" t="s">
        <v>20</v>
      </c>
      <c r="W5" s="71" t="s">
        <v>21</v>
      </c>
      <c r="X5" s="72"/>
      <c r="Y5" s="58" t="s">
        <v>22</v>
      </c>
      <c r="Z5" s="58" t="s">
        <v>23</v>
      </c>
      <c r="AA5" s="61" t="s">
        <v>24</v>
      </c>
    </row>
    <row r="6" spans="1:27" s="8" customFormat="1" ht="22.5" customHeight="1">
      <c r="A6" s="65"/>
      <c r="B6" s="68"/>
      <c r="C6" s="68"/>
      <c r="D6" s="68"/>
      <c r="E6" s="68"/>
      <c r="F6" s="12" t="s">
        <v>25</v>
      </c>
      <c r="G6" s="13" t="s">
        <v>26</v>
      </c>
      <c r="H6" s="12" t="s">
        <v>25</v>
      </c>
      <c r="I6" s="13" t="s">
        <v>26</v>
      </c>
      <c r="J6" s="12" t="s">
        <v>25</v>
      </c>
      <c r="K6" s="13" t="s">
        <v>26</v>
      </c>
      <c r="L6" s="12" t="s">
        <v>25</v>
      </c>
      <c r="M6" s="13" t="s">
        <v>26</v>
      </c>
      <c r="N6" s="12" t="s">
        <v>25</v>
      </c>
      <c r="O6" s="13" t="s">
        <v>26</v>
      </c>
      <c r="P6" s="54"/>
      <c r="Q6" s="70"/>
      <c r="R6" s="12" t="s">
        <v>25</v>
      </c>
      <c r="S6" s="13" t="s">
        <v>26</v>
      </c>
      <c r="T6" s="54"/>
      <c r="U6" s="54"/>
      <c r="V6" s="54"/>
      <c r="W6" s="58" t="s">
        <v>26</v>
      </c>
      <c r="X6" s="58" t="s">
        <v>25</v>
      </c>
      <c r="Y6" s="59"/>
      <c r="Z6" s="59"/>
      <c r="AA6" s="62"/>
    </row>
    <row r="7" spans="1:27" s="8" customFormat="1" ht="20.25" customHeight="1">
      <c r="A7" s="66"/>
      <c r="B7" s="69"/>
      <c r="C7" s="69"/>
      <c r="D7" s="69"/>
      <c r="E7" s="69"/>
      <c r="F7" s="10">
        <v>1</v>
      </c>
      <c r="G7" s="11">
        <v>1</v>
      </c>
      <c r="H7" s="10">
        <v>1</v>
      </c>
      <c r="I7" s="11">
        <v>1</v>
      </c>
      <c r="J7" s="10">
        <v>1</v>
      </c>
      <c r="K7" s="11">
        <v>1</v>
      </c>
      <c r="L7" s="10">
        <v>1</v>
      </c>
      <c r="M7" s="11">
        <v>1</v>
      </c>
      <c r="N7" s="10">
        <v>1</v>
      </c>
      <c r="O7" s="11">
        <v>1</v>
      </c>
      <c r="P7" s="14">
        <v>2</v>
      </c>
      <c r="Q7" s="54"/>
      <c r="R7" s="10"/>
      <c r="S7" s="11"/>
      <c r="T7" s="14"/>
      <c r="U7" s="14"/>
      <c r="V7" s="14"/>
      <c r="W7" s="60"/>
      <c r="X7" s="60"/>
      <c r="Y7" s="60"/>
      <c r="Z7" s="60"/>
      <c r="AA7" s="63"/>
    </row>
    <row r="8" spans="1:27" s="24" customFormat="1" ht="21.75" customHeight="1">
      <c r="A8" s="15">
        <v>1</v>
      </c>
      <c r="B8" s="16" t="s">
        <v>27</v>
      </c>
      <c r="C8" s="17">
        <v>33626</v>
      </c>
      <c r="D8" s="18" t="s">
        <v>28</v>
      </c>
      <c r="E8" s="19"/>
      <c r="F8" s="20">
        <v>8</v>
      </c>
      <c r="G8" s="20">
        <v>7.4</v>
      </c>
      <c r="H8" s="20">
        <v>8</v>
      </c>
      <c r="I8" s="20">
        <v>7.5</v>
      </c>
      <c r="J8" s="21">
        <v>7</v>
      </c>
      <c r="K8" s="20">
        <v>7.2</v>
      </c>
      <c r="L8" s="20">
        <v>8.7</v>
      </c>
      <c r="M8" s="20">
        <v>7.7</v>
      </c>
      <c r="N8" s="20">
        <v>7.4</v>
      </c>
      <c r="O8" s="20">
        <v>7.9</v>
      </c>
      <c r="P8" s="22">
        <v>7</v>
      </c>
      <c r="Q8" s="20">
        <f aca="true" t="shared" si="0" ref="Q8:Q36">SUM(F8+G8+H8+I8+J8+K8+L8+M8+N8+O8+P8*2)/12</f>
        <v>7.566666666666667</v>
      </c>
      <c r="R8" s="20"/>
      <c r="S8" s="20"/>
      <c r="T8" s="20"/>
      <c r="U8" s="20"/>
      <c r="V8" s="15"/>
      <c r="W8" s="23">
        <v>8</v>
      </c>
      <c r="X8" s="23">
        <v>8</v>
      </c>
      <c r="Y8" s="23">
        <f aca="true" t="shared" si="1" ref="Y8:Y36">SUM(W8+X8)/2</f>
        <v>8</v>
      </c>
      <c r="Z8" s="23">
        <f aca="true" t="shared" si="2" ref="Z8:Z36">SUM(Q8+Y8)/2</f>
        <v>7.783333333333333</v>
      </c>
      <c r="AA8" s="23" t="s">
        <v>29</v>
      </c>
    </row>
    <row r="9" spans="1:27" s="24" customFormat="1" ht="21.75" customHeight="1">
      <c r="A9" s="25">
        <v>2</v>
      </c>
      <c r="B9" s="26" t="s">
        <v>30</v>
      </c>
      <c r="C9" s="27">
        <v>30452</v>
      </c>
      <c r="D9" s="28" t="s">
        <v>31</v>
      </c>
      <c r="E9" s="29"/>
      <c r="F9" s="30">
        <v>8</v>
      </c>
      <c r="G9" s="30">
        <v>7.7</v>
      </c>
      <c r="H9" s="30">
        <v>7.3</v>
      </c>
      <c r="I9" s="30">
        <v>7.9</v>
      </c>
      <c r="J9" s="31">
        <v>7</v>
      </c>
      <c r="K9" s="30">
        <v>7.9</v>
      </c>
      <c r="L9" s="30">
        <v>9</v>
      </c>
      <c r="M9" s="30">
        <v>7.4</v>
      </c>
      <c r="N9" s="30">
        <v>7.7</v>
      </c>
      <c r="O9" s="30">
        <v>7.7</v>
      </c>
      <c r="P9" s="32">
        <v>7</v>
      </c>
      <c r="Q9" s="30">
        <f t="shared" si="0"/>
        <v>7.633333333333333</v>
      </c>
      <c r="R9" s="30"/>
      <c r="S9" s="30"/>
      <c r="T9" s="30"/>
      <c r="U9" s="30"/>
      <c r="V9" s="25"/>
      <c r="W9" s="33">
        <v>8</v>
      </c>
      <c r="X9" s="33">
        <v>8.5</v>
      </c>
      <c r="Y9" s="33">
        <f t="shared" si="1"/>
        <v>8.25</v>
      </c>
      <c r="Z9" s="33">
        <f t="shared" si="2"/>
        <v>7.941666666666666</v>
      </c>
      <c r="AA9" s="33" t="s">
        <v>29</v>
      </c>
    </row>
    <row r="10" spans="1:27" s="24" customFormat="1" ht="21.75" customHeight="1">
      <c r="A10" s="25">
        <v>3</v>
      </c>
      <c r="B10" s="26" t="s">
        <v>32</v>
      </c>
      <c r="C10" s="27">
        <v>32881</v>
      </c>
      <c r="D10" s="28" t="s">
        <v>31</v>
      </c>
      <c r="E10" s="29"/>
      <c r="F10" s="30">
        <v>8.7</v>
      </c>
      <c r="G10" s="30">
        <v>7.7</v>
      </c>
      <c r="H10" s="30">
        <v>8.7</v>
      </c>
      <c r="I10" s="30">
        <v>7.2</v>
      </c>
      <c r="J10" s="31">
        <v>7</v>
      </c>
      <c r="K10" s="30">
        <v>7.2</v>
      </c>
      <c r="L10" s="30">
        <v>7.6</v>
      </c>
      <c r="M10" s="30">
        <v>7.7</v>
      </c>
      <c r="N10" s="30">
        <v>6.4</v>
      </c>
      <c r="O10" s="30">
        <v>7.4</v>
      </c>
      <c r="P10" s="32">
        <v>7</v>
      </c>
      <c r="Q10" s="30">
        <f t="shared" si="0"/>
        <v>7.466666666666668</v>
      </c>
      <c r="R10" s="30"/>
      <c r="S10" s="30"/>
      <c r="T10" s="30"/>
      <c r="U10" s="30"/>
      <c r="V10" s="25"/>
      <c r="W10" s="33">
        <v>8</v>
      </c>
      <c r="X10" s="33">
        <v>7.5</v>
      </c>
      <c r="Y10" s="33">
        <f t="shared" si="1"/>
        <v>7.75</v>
      </c>
      <c r="Z10" s="33">
        <f t="shared" si="2"/>
        <v>7.608333333333334</v>
      </c>
      <c r="AA10" s="33" t="s">
        <v>29</v>
      </c>
    </row>
    <row r="11" spans="1:27" s="24" customFormat="1" ht="21.75" customHeight="1">
      <c r="A11" s="25">
        <v>4</v>
      </c>
      <c r="B11" s="26" t="s">
        <v>33</v>
      </c>
      <c r="C11" s="27">
        <v>29839</v>
      </c>
      <c r="D11" s="28" t="s">
        <v>34</v>
      </c>
      <c r="E11" s="29"/>
      <c r="F11" s="30">
        <v>8.7</v>
      </c>
      <c r="G11" s="30">
        <v>7.5</v>
      </c>
      <c r="H11" s="30">
        <v>8</v>
      </c>
      <c r="I11" s="30">
        <v>8</v>
      </c>
      <c r="J11" s="31">
        <v>7</v>
      </c>
      <c r="K11" s="30">
        <v>7.2</v>
      </c>
      <c r="L11" s="30">
        <v>7.3</v>
      </c>
      <c r="M11" s="30">
        <v>8.2</v>
      </c>
      <c r="N11" s="30">
        <v>8</v>
      </c>
      <c r="O11" s="30">
        <v>7</v>
      </c>
      <c r="P11" s="32">
        <v>7</v>
      </c>
      <c r="Q11" s="30">
        <f t="shared" si="0"/>
        <v>7.575</v>
      </c>
      <c r="R11" s="30"/>
      <c r="S11" s="30"/>
      <c r="T11" s="30"/>
      <c r="U11" s="30"/>
      <c r="V11" s="25"/>
      <c r="W11" s="33">
        <v>8</v>
      </c>
      <c r="X11" s="33">
        <v>8</v>
      </c>
      <c r="Y11" s="33">
        <f t="shared" si="1"/>
        <v>8</v>
      </c>
      <c r="Z11" s="33">
        <f t="shared" si="2"/>
        <v>7.7875</v>
      </c>
      <c r="AA11" s="33" t="s">
        <v>29</v>
      </c>
    </row>
    <row r="12" spans="1:27" s="24" customFormat="1" ht="21.75" customHeight="1">
      <c r="A12" s="25">
        <v>5</v>
      </c>
      <c r="B12" s="34" t="s">
        <v>35</v>
      </c>
      <c r="C12" s="35">
        <v>33602</v>
      </c>
      <c r="D12" s="34" t="s">
        <v>36</v>
      </c>
      <c r="E12" s="29"/>
      <c r="F12" s="30">
        <v>8.7</v>
      </c>
      <c r="G12" s="30">
        <v>7</v>
      </c>
      <c r="H12" s="30">
        <v>6.6</v>
      </c>
      <c r="I12" s="30">
        <v>7.6</v>
      </c>
      <c r="J12" s="31">
        <v>5.9</v>
      </c>
      <c r="K12" s="30">
        <v>7.9</v>
      </c>
      <c r="L12" s="30">
        <v>7.3</v>
      </c>
      <c r="M12" s="30">
        <v>8</v>
      </c>
      <c r="N12" s="30">
        <v>6.7</v>
      </c>
      <c r="O12" s="30">
        <v>7</v>
      </c>
      <c r="P12" s="32">
        <v>7</v>
      </c>
      <c r="Q12" s="30">
        <f t="shared" si="0"/>
        <v>7.224999999999999</v>
      </c>
      <c r="R12" s="30"/>
      <c r="S12" s="30"/>
      <c r="T12" s="30"/>
      <c r="U12" s="30"/>
      <c r="V12" s="25"/>
      <c r="W12" s="33">
        <v>8</v>
      </c>
      <c r="X12" s="33">
        <v>7</v>
      </c>
      <c r="Y12" s="33">
        <f t="shared" si="1"/>
        <v>7.5</v>
      </c>
      <c r="Z12" s="33">
        <f t="shared" si="2"/>
        <v>7.362499999999999</v>
      </c>
      <c r="AA12" s="33" t="s">
        <v>29</v>
      </c>
    </row>
    <row r="13" spans="1:27" s="24" customFormat="1" ht="21.75" customHeight="1">
      <c r="A13" s="25">
        <v>6</v>
      </c>
      <c r="B13" s="26" t="s">
        <v>37</v>
      </c>
      <c r="C13" s="27">
        <v>32013</v>
      </c>
      <c r="D13" s="28" t="s">
        <v>31</v>
      </c>
      <c r="E13" s="29"/>
      <c r="F13" s="30">
        <v>8.7</v>
      </c>
      <c r="G13" s="30">
        <v>7.3</v>
      </c>
      <c r="H13" s="30">
        <v>8.7</v>
      </c>
      <c r="I13" s="30">
        <v>7.7</v>
      </c>
      <c r="J13" s="31">
        <v>7.7</v>
      </c>
      <c r="K13" s="30">
        <v>6.8</v>
      </c>
      <c r="L13" s="30">
        <v>9</v>
      </c>
      <c r="M13" s="30">
        <v>7</v>
      </c>
      <c r="N13" s="30">
        <v>7</v>
      </c>
      <c r="O13" s="30">
        <v>7.1</v>
      </c>
      <c r="P13" s="32">
        <v>7.5</v>
      </c>
      <c r="Q13" s="30">
        <f t="shared" si="0"/>
        <v>7.666666666666667</v>
      </c>
      <c r="R13" s="30"/>
      <c r="S13" s="30"/>
      <c r="T13" s="30"/>
      <c r="U13" s="30"/>
      <c r="V13" s="25"/>
      <c r="W13" s="33">
        <v>7</v>
      </c>
      <c r="X13" s="33">
        <v>8</v>
      </c>
      <c r="Y13" s="33">
        <f t="shared" si="1"/>
        <v>7.5</v>
      </c>
      <c r="Z13" s="33">
        <f t="shared" si="2"/>
        <v>7.583333333333334</v>
      </c>
      <c r="AA13" s="33" t="s">
        <v>29</v>
      </c>
    </row>
    <row r="14" spans="1:27" s="24" customFormat="1" ht="21.75" customHeight="1">
      <c r="A14" s="25">
        <v>7</v>
      </c>
      <c r="B14" s="26" t="s">
        <v>38</v>
      </c>
      <c r="C14" s="27">
        <v>33986</v>
      </c>
      <c r="D14" s="28" t="s">
        <v>39</v>
      </c>
      <c r="E14" s="29"/>
      <c r="F14" s="30">
        <v>8.7</v>
      </c>
      <c r="G14" s="30">
        <v>7.5</v>
      </c>
      <c r="H14" s="30">
        <v>8</v>
      </c>
      <c r="I14" s="30">
        <v>7.9</v>
      </c>
      <c r="J14" s="31">
        <v>7</v>
      </c>
      <c r="K14" s="30">
        <v>7.2</v>
      </c>
      <c r="L14" s="30">
        <v>8.3</v>
      </c>
      <c r="M14" s="30">
        <v>7.5</v>
      </c>
      <c r="N14" s="30">
        <v>7.1</v>
      </c>
      <c r="O14" s="30">
        <v>7.4</v>
      </c>
      <c r="P14" s="32">
        <v>7</v>
      </c>
      <c r="Q14" s="30">
        <f t="shared" si="0"/>
        <v>7.550000000000001</v>
      </c>
      <c r="R14" s="30"/>
      <c r="S14" s="30"/>
      <c r="T14" s="30"/>
      <c r="U14" s="30"/>
      <c r="V14" s="25"/>
      <c r="W14" s="33">
        <v>8</v>
      </c>
      <c r="X14" s="33">
        <v>7.5</v>
      </c>
      <c r="Y14" s="33">
        <f t="shared" si="1"/>
        <v>7.75</v>
      </c>
      <c r="Z14" s="33">
        <f t="shared" si="2"/>
        <v>7.65</v>
      </c>
      <c r="AA14" s="33" t="s">
        <v>29</v>
      </c>
    </row>
    <row r="15" spans="1:27" s="24" customFormat="1" ht="21.75" customHeight="1">
      <c r="A15" s="25">
        <v>8</v>
      </c>
      <c r="B15" s="26" t="s">
        <v>40</v>
      </c>
      <c r="C15" s="27">
        <v>30613</v>
      </c>
      <c r="D15" s="28" t="s">
        <v>41</v>
      </c>
      <c r="E15" s="29"/>
      <c r="F15" s="30">
        <v>8</v>
      </c>
      <c r="G15" s="30">
        <v>7.2</v>
      </c>
      <c r="H15" s="30">
        <v>9</v>
      </c>
      <c r="I15" s="30">
        <v>7.2</v>
      </c>
      <c r="J15" s="31">
        <v>7</v>
      </c>
      <c r="K15" s="30">
        <v>7.7</v>
      </c>
      <c r="L15" s="30">
        <v>7.3</v>
      </c>
      <c r="M15" s="30">
        <v>8</v>
      </c>
      <c r="N15" s="30">
        <v>6.7</v>
      </c>
      <c r="O15" s="30">
        <v>7.5</v>
      </c>
      <c r="P15" s="32">
        <v>7.5</v>
      </c>
      <c r="Q15" s="30">
        <f t="shared" si="0"/>
        <v>7.55</v>
      </c>
      <c r="R15" s="30"/>
      <c r="S15" s="30"/>
      <c r="T15" s="30"/>
      <c r="U15" s="30"/>
      <c r="V15" s="25"/>
      <c r="W15" s="33">
        <v>8</v>
      </c>
      <c r="X15" s="33">
        <v>7.5</v>
      </c>
      <c r="Y15" s="33">
        <f t="shared" si="1"/>
        <v>7.75</v>
      </c>
      <c r="Z15" s="33">
        <f t="shared" si="2"/>
        <v>7.65</v>
      </c>
      <c r="AA15" s="33" t="s">
        <v>29</v>
      </c>
    </row>
    <row r="16" spans="1:27" s="24" customFormat="1" ht="21.75" customHeight="1">
      <c r="A16" s="25">
        <v>9</v>
      </c>
      <c r="B16" s="26" t="s">
        <v>42</v>
      </c>
      <c r="C16" s="27">
        <v>33863</v>
      </c>
      <c r="D16" s="28" t="s">
        <v>28</v>
      </c>
      <c r="E16" s="29"/>
      <c r="F16" s="30">
        <v>8.7</v>
      </c>
      <c r="G16" s="30">
        <v>7</v>
      </c>
      <c r="H16" s="30">
        <v>8.7</v>
      </c>
      <c r="I16" s="30">
        <v>7</v>
      </c>
      <c r="J16" s="31">
        <v>8.7</v>
      </c>
      <c r="K16" s="30">
        <v>7.5</v>
      </c>
      <c r="L16" s="30">
        <v>8</v>
      </c>
      <c r="M16" s="30">
        <v>7.5</v>
      </c>
      <c r="N16" s="30">
        <v>7.4</v>
      </c>
      <c r="O16" s="30">
        <v>7.7</v>
      </c>
      <c r="P16" s="32">
        <v>7</v>
      </c>
      <c r="Q16" s="30">
        <f t="shared" si="0"/>
        <v>7.683333333333334</v>
      </c>
      <c r="R16" s="30"/>
      <c r="S16" s="30"/>
      <c r="T16" s="30"/>
      <c r="U16" s="30"/>
      <c r="V16" s="25"/>
      <c r="W16" s="33">
        <v>7.5</v>
      </c>
      <c r="X16" s="33">
        <v>6.5</v>
      </c>
      <c r="Y16" s="33">
        <f t="shared" si="1"/>
        <v>7</v>
      </c>
      <c r="Z16" s="33">
        <f t="shared" si="2"/>
        <v>7.341666666666667</v>
      </c>
      <c r="AA16" s="33" t="s">
        <v>29</v>
      </c>
    </row>
    <row r="17" spans="1:27" s="24" customFormat="1" ht="21.75" customHeight="1">
      <c r="A17" s="25">
        <v>10</v>
      </c>
      <c r="B17" s="26" t="s">
        <v>43</v>
      </c>
      <c r="C17" s="27">
        <v>32308</v>
      </c>
      <c r="D17" s="28" t="s">
        <v>39</v>
      </c>
      <c r="E17" s="29"/>
      <c r="F17" s="30">
        <v>8.7</v>
      </c>
      <c r="G17" s="30">
        <v>8</v>
      </c>
      <c r="H17" s="30">
        <v>8.7</v>
      </c>
      <c r="I17" s="30">
        <v>7.9</v>
      </c>
      <c r="J17" s="31">
        <v>7</v>
      </c>
      <c r="K17" s="30">
        <v>7</v>
      </c>
      <c r="L17" s="30">
        <v>7.3</v>
      </c>
      <c r="M17" s="30">
        <v>7.5</v>
      </c>
      <c r="N17" s="30">
        <v>6.7</v>
      </c>
      <c r="O17" s="30">
        <v>8</v>
      </c>
      <c r="P17" s="32">
        <v>7.5</v>
      </c>
      <c r="Q17" s="30">
        <f t="shared" si="0"/>
        <v>7.6499999999999995</v>
      </c>
      <c r="R17" s="30"/>
      <c r="S17" s="30"/>
      <c r="T17" s="30"/>
      <c r="U17" s="30"/>
      <c r="V17" s="25"/>
      <c r="W17" s="33">
        <v>8.5</v>
      </c>
      <c r="X17" s="33">
        <v>7.5</v>
      </c>
      <c r="Y17" s="33">
        <f t="shared" si="1"/>
        <v>8</v>
      </c>
      <c r="Z17" s="33">
        <f t="shared" si="2"/>
        <v>7.824999999999999</v>
      </c>
      <c r="AA17" s="33" t="s">
        <v>29</v>
      </c>
    </row>
    <row r="18" spans="1:27" s="24" customFormat="1" ht="21.75" customHeight="1">
      <c r="A18" s="25">
        <v>11</v>
      </c>
      <c r="B18" s="26" t="s">
        <v>44</v>
      </c>
      <c r="C18" s="27">
        <v>33747</v>
      </c>
      <c r="D18" s="28" t="s">
        <v>39</v>
      </c>
      <c r="E18" s="29"/>
      <c r="F18" s="30">
        <v>8.7</v>
      </c>
      <c r="G18" s="30">
        <v>7</v>
      </c>
      <c r="H18" s="30">
        <v>8.7</v>
      </c>
      <c r="I18" s="30">
        <v>7.7</v>
      </c>
      <c r="J18" s="31">
        <v>8</v>
      </c>
      <c r="K18" s="30">
        <v>7.5</v>
      </c>
      <c r="L18" s="30">
        <v>8.7</v>
      </c>
      <c r="M18" s="30">
        <v>7</v>
      </c>
      <c r="N18" s="30">
        <v>7.7</v>
      </c>
      <c r="O18" s="30">
        <v>8</v>
      </c>
      <c r="P18" s="32">
        <v>7.5</v>
      </c>
      <c r="Q18" s="30">
        <f t="shared" si="0"/>
        <v>7.833333333333333</v>
      </c>
      <c r="R18" s="30"/>
      <c r="S18" s="30"/>
      <c r="T18" s="30"/>
      <c r="U18" s="30"/>
      <c r="V18" s="25"/>
      <c r="W18" s="33">
        <v>8</v>
      </c>
      <c r="X18" s="33">
        <v>8</v>
      </c>
      <c r="Y18" s="33">
        <f t="shared" si="1"/>
        <v>8</v>
      </c>
      <c r="Z18" s="33">
        <f t="shared" si="2"/>
        <v>7.916666666666666</v>
      </c>
      <c r="AA18" s="33" t="s">
        <v>29</v>
      </c>
    </row>
    <row r="19" spans="1:27" s="24" customFormat="1" ht="21.75" customHeight="1">
      <c r="A19" s="25">
        <v>12</v>
      </c>
      <c r="B19" s="26" t="s">
        <v>45</v>
      </c>
      <c r="C19" s="27">
        <v>33737</v>
      </c>
      <c r="D19" s="28" t="s">
        <v>46</v>
      </c>
      <c r="E19" s="29"/>
      <c r="F19" s="30">
        <v>8.7</v>
      </c>
      <c r="G19" s="30">
        <v>7.4</v>
      </c>
      <c r="H19" s="30">
        <v>8</v>
      </c>
      <c r="I19" s="30">
        <v>8</v>
      </c>
      <c r="J19" s="31">
        <v>7</v>
      </c>
      <c r="K19" s="30">
        <v>6.7</v>
      </c>
      <c r="L19" s="30">
        <v>8</v>
      </c>
      <c r="M19" s="30">
        <v>6.8</v>
      </c>
      <c r="N19" s="30">
        <v>6.7</v>
      </c>
      <c r="O19" s="30">
        <v>7.4</v>
      </c>
      <c r="P19" s="32">
        <v>7</v>
      </c>
      <c r="Q19" s="30">
        <f t="shared" si="0"/>
        <v>7.391666666666667</v>
      </c>
      <c r="R19" s="30"/>
      <c r="S19" s="30"/>
      <c r="T19" s="30"/>
      <c r="U19" s="30"/>
      <c r="V19" s="25"/>
      <c r="W19" s="33">
        <v>8</v>
      </c>
      <c r="X19" s="33">
        <v>7.5</v>
      </c>
      <c r="Y19" s="33">
        <f t="shared" si="1"/>
        <v>7.75</v>
      </c>
      <c r="Z19" s="33">
        <f t="shared" si="2"/>
        <v>7.570833333333333</v>
      </c>
      <c r="AA19" s="33" t="s">
        <v>29</v>
      </c>
    </row>
    <row r="20" spans="1:27" s="24" customFormat="1" ht="21.75" customHeight="1">
      <c r="A20" s="25">
        <v>13</v>
      </c>
      <c r="B20" s="26" t="s">
        <v>47</v>
      </c>
      <c r="C20" s="27">
        <v>34049</v>
      </c>
      <c r="D20" s="28" t="s">
        <v>39</v>
      </c>
      <c r="E20" s="29"/>
      <c r="F20" s="30">
        <v>7.3</v>
      </c>
      <c r="G20" s="30">
        <v>5.8</v>
      </c>
      <c r="H20" s="30">
        <v>6.6</v>
      </c>
      <c r="I20" s="30">
        <v>6.7</v>
      </c>
      <c r="J20" s="31">
        <v>6.6</v>
      </c>
      <c r="K20" s="30">
        <v>6.3</v>
      </c>
      <c r="L20" s="30">
        <v>6.6</v>
      </c>
      <c r="M20" s="30">
        <v>7</v>
      </c>
      <c r="N20" s="30">
        <v>8</v>
      </c>
      <c r="O20" s="30">
        <v>6.3</v>
      </c>
      <c r="P20" s="32">
        <v>7.5</v>
      </c>
      <c r="Q20" s="30">
        <f t="shared" si="0"/>
        <v>6.8500000000000005</v>
      </c>
      <c r="R20" s="30"/>
      <c r="S20" s="30"/>
      <c r="T20" s="30"/>
      <c r="U20" s="30"/>
      <c r="V20" s="25"/>
      <c r="W20" s="33">
        <v>8</v>
      </c>
      <c r="X20" s="33">
        <v>6.5</v>
      </c>
      <c r="Y20" s="33">
        <f t="shared" si="1"/>
        <v>7.25</v>
      </c>
      <c r="Z20" s="33">
        <f t="shared" si="2"/>
        <v>7.050000000000001</v>
      </c>
      <c r="AA20" s="33" t="s">
        <v>29</v>
      </c>
    </row>
    <row r="21" spans="1:27" s="24" customFormat="1" ht="21.75" customHeight="1">
      <c r="A21" s="25">
        <v>14</v>
      </c>
      <c r="B21" s="26" t="s">
        <v>48</v>
      </c>
      <c r="C21" s="36">
        <v>32168</v>
      </c>
      <c r="D21" s="37" t="s">
        <v>49</v>
      </c>
      <c r="E21" s="29"/>
      <c r="F21" s="30">
        <v>8</v>
      </c>
      <c r="G21" s="30">
        <v>8</v>
      </c>
      <c r="H21" s="30">
        <v>8</v>
      </c>
      <c r="I21" s="30">
        <v>7.9</v>
      </c>
      <c r="J21" s="31">
        <v>7.7</v>
      </c>
      <c r="K21" s="30">
        <v>7.5</v>
      </c>
      <c r="L21" s="30">
        <v>8.7</v>
      </c>
      <c r="M21" s="30">
        <v>8</v>
      </c>
      <c r="N21" s="30">
        <v>8.7</v>
      </c>
      <c r="O21" s="30">
        <v>8</v>
      </c>
      <c r="P21" s="32">
        <v>7.5</v>
      </c>
      <c r="Q21" s="30">
        <f t="shared" si="0"/>
        <v>7.958333333333333</v>
      </c>
      <c r="R21" s="30"/>
      <c r="S21" s="30"/>
      <c r="T21" s="30"/>
      <c r="U21" s="30"/>
      <c r="V21" s="25"/>
      <c r="W21" s="33">
        <v>8</v>
      </c>
      <c r="X21" s="33">
        <v>8.5</v>
      </c>
      <c r="Y21" s="33">
        <f t="shared" si="1"/>
        <v>8.25</v>
      </c>
      <c r="Z21" s="33">
        <f t="shared" si="2"/>
        <v>8.104166666666666</v>
      </c>
      <c r="AA21" s="33" t="s">
        <v>50</v>
      </c>
    </row>
    <row r="22" spans="1:27" s="24" customFormat="1" ht="21.75" customHeight="1">
      <c r="A22" s="25">
        <v>15</v>
      </c>
      <c r="B22" s="26" t="s">
        <v>51</v>
      </c>
      <c r="C22" s="27">
        <v>33139</v>
      </c>
      <c r="D22" s="28" t="s">
        <v>52</v>
      </c>
      <c r="E22" s="29"/>
      <c r="F22" s="30">
        <v>8</v>
      </c>
      <c r="G22" s="30">
        <v>6.7</v>
      </c>
      <c r="H22" s="30">
        <v>7.3</v>
      </c>
      <c r="I22" s="30">
        <v>7.4</v>
      </c>
      <c r="J22" s="31">
        <v>6.3</v>
      </c>
      <c r="K22" s="30">
        <v>7</v>
      </c>
      <c r="L22" s="30">
        <v>7.3</v>
      </c>
      <c r="M22" s="30">
        <v>7.5</v>
      </c>
      <c r="N22" s="30">
        <v>7.7</v>
      </c>
      <c r="O22" s="30">
        <v>7.7</v>
      </c>
      <c r="P22" s="32">
        <v>7</v>
      </c>
      <c r="Q22" s="30">
        <f t="shared" si="0"/>
        <v>7.241666666666666</v>
      </c>
      <c r="R22" s="30"/>
      <c r="S22" s="30"/>
      <c r="T22" s="30"/>
      <c r="U22" s="30"/>
      <c r="V22" s="25"/>
      <c r="W22" s="33">
        <v>8</v>
      </c>
      <c r="X22" s="33">
        <v>6</v>
      </c>
      <c r="Y22" s="33">
        <f t="shared" si="1"/>
        <v>7</v>
      </c>
      <c r="Z22" s="33">
        <f t="shared" si="2"/>
        <v>7.120833333333334</v>
      </c>
      <c r="AA22" s="33" t="s">
        <v>29</v>
      </c>
    </row>
    <row r="23" spans="1:27" s="24" customFormat="1" ht="21.75" customHeight="1">
      <c r="A23" s="25">
        <v>16</v>
      </c>
      <c r="B23" s="26" t="s">
        <v>53</v>
      </c>
      <c r="C23" s="27">
        <v>30927</v>
      </c>
      <c r="D23" s="28" t="s">
        <v>54</v>
      </c>
      <c r="E23" s="29"/>
      <c r="F23" s="30">
        <v>8.7</v>
      </c>
      <c r="G23" s="30">
        <v>7.2</v>
      </c>
      <c r="H23" s="38">
        <v>7.3</v>
      </c>
      <c r="I23" s="30">
        <v>7</v>
      </c>
      <c r="J23" s="31">
        <v>7</v>
      </c>
      <c r="K23" s="30">
        <v>6.7</v>
      </c>
      <c r="L23" s="30">
        <v>8</v>
      </c>
      <c r="M23" s="30">
        <v>7.4</v>
      </c>
      <c r="N23" s="30">
        <v>7.3</v>
      </c>
      <c r="O23" s="30">
        <v>7.2</v>
      </c>
      <c r="P23" s="32">
        <v>8</v>
      </c>
      <c r="Q23" s="30">
        <f t="shared" si="0"/>
        <v>7.483333333333334</v>
      </c>
      <c r="R23" s="30"/>
      <c r="S23" s="30"/>
      <c r="T23" s="30"/>
      <c r="U23" s="30"/>
      <c r="V23" s="25"/>
      <c r="W23" s="33">
        <v>8</v>
      </c>
      <c r="X23" s="33">
        <v>7.5</v>
      </c>
      <c r="Y23" s="33">
        <f t="shared" si="1"/>
        <v>7.75</v>
      </c>
      <c r="Z23" s="33">
        <f t="shared" si="2"/>
        <v>7.616666666666667</v>
      </c>
      <c r="AA23" s="33" t="s">
        <v>29</v>
      </c>
    </row>
    <row r="24" spans="1:27" s="24" customFormat="1" ht="21.75" customHeight="1">
      <c r="A24" s="25">
        <v>17</v>
      </c>
      <c r="B24" s="26" t="s">
        <v>55</v>
      </c>
      <c r="C24" s="27">
        <v>33506</v>
      </c>
      <c r="D24" s="28" t="s">
        <v>52</v>
      </c>
      <c r="E24" s="29"/>
      <c r="F24" s="30">
        <v>8</v>
      </c>
      <c r="G24" s="30">
        <v>7</v>
      </c>
      <c r="H24" s="30">
        <v>8</v>
      </c>
      <c r="I24" s="30">
        <v>7.4</v>
      </c>
      <c r="J24" s="31">
        <v>6.3</v>
      </c>
      <c r="K24" s="30">
        <v>6.7</v>
      </c>
      <c r="L24" s="30">
        <v>6.3</v>
      </c>
      <c r="M24" s="30">
        <v>7</v>
      </c>
      <c r="N24" s="30">
        <v>6.7</v>
      </c>
      <c r="O24" s="30">
        <v>7</v>
      </c>
      <c r="P24" s="32">
        <v>7</v>
      </c>
      <c r="Q24" s="30">
        <f t="shared" si="0"/>
        <v>7.033333333333334</v>
      </c>
      <c r="R24" s="30"/>
      <c r="S24" s="30"/>
      <c r="T24" s="30"/>
      <c r="U24" s="30"/>
      <c r="V24" s="25"/>
      <c r="W24" s="33">
        <v>8</v>
      </c>
      <c r="X24" s="33">
        <v>6.5</v>
      </c>
      <c r="Y24" s="33">
        <f t="shared" si="1"/>
        <v>7.25</v>
      </c>
      <c r="Z24" s="33">
        <f t="shared" si="2"/>
        <v>7.1416666666666675</v>
      </c>
      <c r="AA24" s="33" t="s">
        <v>29</v>
      </c>
    </row>
    <row r="25" spans="1:27" s="24" customFormat="1" ht="21.75" customHeight="1">
      <c r="A25" s="25">
        <v>18</v>
      </c>
      <c r="B25" s="26" t="s">
        <v>56</v>
      </c>
      <c r="C25" s="27">
        <v>31710</v>
      </c>
      <c r="D25" s="28" t="s">
        <v>46</v>
      </c>
      <c r="E25" s="29"/>
      <c r="F25" s="30">
        <v>8.7</v>
      </c>
      <c r="G25" s="30">
        <v>7.9</v>
      </c>
      <c r="H25" s="30">
        <v>8.7</v>
      </c>
      <c r="I25" s="30">
        <v>7.9</v>
      </c>
      <c r="J25" s="31">
        <v>7.7</v>
      </c>
      <c r="K25" s="30">
        <v>8</v>
      </c>
      <c r="L25" s="30">
        <v>9</v>
      </c>
      <c r="M25" s="30">
        <v>7.7</v>
      </c>
      <c r="N25" s="30">
        <v>8.1</v>
      </c>
      <c r="O25" s="30">
        <v>8</v>
      </c>
      <c r="P25" s="32">
        <v>8</v>
      </c>
      <c r="Q25" s="30">
        <f t="shared" si="0"/>
        <v>8.141666666666667</v>
      </c>
      <c r="R25" s="30"/>
      <c r="S25" s="30"/>
      <c r="T25" s="30"/>
      <c r="U25" s="30"/>
      <c r="V25" s="25"/>
      <c r="W25" s="33">
        <v>8</v>
      </c>
      <c r="X25" s="33">
        <v>8</v>
      </c>
      <c r="Y25" s="33">
        <f t="shared" si="1"/>
        <v>8</v>
      </c>
      <c r="Z25" s="33">
        <f t="shared" si="2"/>
        <v>8.070833333333333</v>
      </c>
      <c r="AA25" s="33" t="s">
        <v>50</v>
      </c>
    </row>
    <row r="26" spans="1:27" s="24" customFormat="1" ht="21.75" customHeight="1">
      <c r="A26" s="25">
        <v>19</v>
      </c>
      <c r="B26" s="26" t="s">
        <v>57</v>
      </c>
      <c r="C26" s="27">
        <v>32401</v>
      </c>
      <c r="D26" s="28" t="s">
        <v>39</v>
      </c>
      <c r="E26" s="29"/>
      <c r="F26" s="30">
        <v>8.7</v>
      </c>
      <c r="G26" s="30">
        <v>7.2</v>
      </c>
      <c r="H26" s="30">
        <v>7.3</v>
      </c>
      <c r="I26" s="30">
        <v>8</v>
      </c>
      <c r="J26" s="31">
        <v>6.3</v>
      </c>
      <c r="K26" s="30">
        <v>7.2</v>
      </c>
      <c r="L26" s="30">
        <v>7.6</v>
      </c>
      <c r="M26" s="30">
        <v>7.5</v>
      </c>
      <c r="N26" s="30">
        <v>6.4</v>
      </c>
      <c r="O26" s="30">
        <v>7.4</v>
      </c>
      <c r="P26" s="32">
        <v>8</v>
      </c>
      <c r="Q26" s="30">
        <f t="shared" si="0"/>
        <v>7.466666666666668</v>
      </c>
      <c r="R26" s="30"/>
      <c r="S26" s="30"/>
      <c r="T26" s="30"/>
      <c r="U26" s="30"/>
      <c r="V26" s="25"/>
      <c r="W26" s="33">
        <v>8</v>
      </c>
      <c r="X26" s="33">
        <v>7</v>
      </c>
      <c r="Y26" s="33">
        <f t="shared" si="1"/>
        <v>7.5</v>
      </c>
      <c r="Z26" s="33">
        <f t="shared" si="2"/>
        <v>7.483333333333334</v>
      </c>
      <c r="AA26" s="33" t="s">
        <v>29</v>
      </c>
    </row>
    <row r="27" spans="1:27" s="24" customFormat="1" ht="21.75" customHeight="1">
      <c r="A27" s="25">
        <v>20</v>
      </c>
      <c r="B27" s="26" t="s">
        <v>58</v>
      </c>
      <c r="C27" s="27">
        <v>30471</v>
      </c>
      <c r="D27" s="28" t="s">
        <v>59</v>
      </c>
      <c r="E27" s="29"/>
      <c r="F27" s="30">
        <v>8.3</v>
      </c>
      <c r="G27" s="30">
        <v>7.5</v>
      </c>
      <c r="H27" s="30">
        <v>5.5</v>
      </c>
      <c r="I27" s="30">
        <v>7.5</v>
      </c>
      <c r="J27" s="31">
        <v>7.3</v>
      </c>
      <c r="K27" s="30">
        <v>7.7</v>
      </c>
      <c r="L27" s="30">
        <v>8</v>
      </c>
      <c r="M27" s="30">
        <v>7.9</v>
      </c>
      <c r="N27" s="30">
        <v>8.4</v>
      </c>
      <c r="O27" s="30">
        <v>7.9</v>
      </c>
      <c r="P27" s="32">
        <v>8</v>
      </c>
      <c r="Q27" s="30">
        <f t="shared" si="0"/>
        <v>7.666666666666668</v>
      </c>
      <c r="R27" s="30"/>
      <c r="S27" s="30"/>
      <c r="T27" s="30"/>
      <c r="U27" s="30"/>
      <c r="V27" s="25"/>
      <c r="W27" s="33">
        <v>8</v>
      </c>
      <c r="X27" s="33">
        <v>7.5</v>
      </c>
      <c r="Y27" s="33">
        <f t="shared" si="1"/>
        <v>7.75</v>
      </c>
      <c r="Z27" s="33">
        <f t="shared" si="2"/>
        <v>7.708333333333334</v>
      </c>
      <c r="AA27" s="33" t="s">
        <v>29</v>
      </c>
    </row>
    <row r="28" spans="1:27" s="24" customFormat="1" ht="21.75" customHeight="1">
      <c r="A28" s="25">
        <v>21</v>
      </c>
      <c r="B28" s="34" t="s">
        <v>60</v>
      </c>
      <c r="C28" s="35">
        <v>34162</v>
      </c>
      <c r="D28" s="34" t="s">
        <v>34</v>
      </c>
      <c r="E28" s="29"/>
      <c r="F28" s="30">
        <v>8.7</v>
      </c>
      <c r="G28" s="30">
        <v>7</v>
      </c>
      <c r="H28" s="30">
        <v>7.3</v>
      </c>
      <c r="I28" s="30">
        <v>7</v>
      </c>
      <c r="J28" s="31">
        <v>6.6</v>
      </c>
      <c r="K28" s="30">
        <v>6.7</v>
      </c>
      <c r="L28" s="30">
        <v>7.3</v>
      </c>
      <c r="M28" s="30">
        <v>6.7</v>
      </c>
      <c r="N28" s="30">
        <v>5.6</v>
      </c>
      <c r="O28" s="30">
        <v>7</v>
      </c>
      <c r="P28" s="32">
        <v>7</v>
      </c>
      <c r="Q28" s="30">
        <f t="shared" si="0"/>
        <v>6.991666666666667</v>
      </c>
      <c r="R28" s="30"/>
      <c r="S28" s="30"/>
      <c r="T28" s="30"/>
      <c r="U28" s="30"/>
      <c r="V28" s="25"/>
      <c r="W28" s="33">
        <v>7</v>
      </c>
      <c r="X28" s="33">
        <v>6.5</v>
      </c>
      <c r="Y28" s="33">
        <f t="shared" si="1"/>
        <v>6.75</v>
      </c>
      <c r="Z28" s="33">
        <f t="shared" si="2"/>
        <v>6.870833333333334</v>
      </c>
      <c r="AA28" s="33" t="s">
        <v>61</v>
      </c>
    </row>
    <row r="29" spans="1:27" s="24" customFormat="1" ht="21.75" customHeight="1">
      <c r="A29" s="25">
        <v>22</v>
      </c>
      <c r="B29" s="26" t="s">
        <v>62</v>
      </c>
      <c r="C29" s="27">
        <v>33750</v>
      </c>
      <c r="D29" s="28" t="s">
        <v>46</v>
      </c>
      <c r="E29" s="29"/>
      <c r="F29" s="30">
        <v>8</v>
      </c>
      <c r="G29" s="30">
        <v>7.9</v>
      </c>
      <c r="H29" s="30">
        <v>8</v>
      </c>
      <c r="I29" s="30">
        <v>7.7</v>
      </c>
      <c r="J29" s="31">
        <v>7</v>
      </c>
      <c r="K29" s="30">
        <v>7</v>
      </c>
      <c r="L29" s="30">
        <v>8</v>
      </c>
      <c r="M29" s="30">
        <v>7.5</v>
      </c>
      <c r="N29" s="30">
        <v>6.7</v>
      </c>
      <c r="O29" s="30">
        <v>7.7</v>
      </c>
      <c r="P29" s="32">
        <v>7</v>
      </c>
      <c r="Q29" s="30">
        <f t="shared" si="0"/>
        <v>7.458333333333333</v>
      </c>
      <c r="R29" s="30"/>
      <c r="S29" s="30"/>
      <c r="T29" s="30"/>
      <c r="U29" s="30"/>
      <c r="V29" s="25"/>
      <c r="W29" s="33">
        <v>8</v>
      </c>
      <c r="X29" s="33">
        <v>6</v>
      </c>
      <c r="Y29" s="33">
        <f t="shared" si="1"/>
        <v>7</v>
      </c>
      <c r="Z29" s="33">
        <f t="shared" si="2"/>
        <v>7.229166666666666</v>
      </c>
      <c r="AA29" s="33" t="s">
        <v>29</v>
      </c>
    </row>
    <row r="30" spans="1:27" s="24" customFormat="1" ht="21.75" customHeight="1">
      <c r="A30" s="25">
        <v>23</v>
      </c>
      <c r="B30" s="26" t="s">
        <v>63</v>
      </c>
      <c r="C30" s="27">
        <v>34296</v>
      </c>
      <c r="D30" s="28" t="s">
        <v>31</v>
      </c>
      <c r="E30" s="29"/>
      <c r="F30" s="30">
        <v>8.7</v>
      </c>
      <c r="G30" s="30">
        <v>7.3</v>
      </c>
      <c r="H30" s="30">
        <v>9</v>
      </c>
      <c r="I30" s="30">
        <v>7.9</v>
      </c>
      <c r="J30" s="31">
        <v>7.7</v>
      </c>
      <c r="K30" s="30">
        <v>7.7</v>
      </c>
      <c r="L30" s="30">
        <v>7.6</v>
      </c>
      <c r="M30" s="30">
        <v>8</v>
      </c>
      <c r="N30" s="30">
        <v>7.4</v>
      </c>
      <c r="O30" s="30">
        <v>7</v>
      </c>
      <c r="P30" s="32">
        <v>7</v>
      </c>
      <c r="Q30" s="30">
        <f t="shared" si="0"/>
        <v>7.691666666666667</v>
      </c>
      <c r="R30" s="30"/>
      <c r="S30" s="30"/>
      <c r="T30" s="30"/>
      <c r="U30" s="30"/>
      <c r="V30" s="25"/>
      <c r="W30" s="33">
        <v>8</v>
      </c>
      <c r="X30" s="33">
        <v>7.5</v>
      </c>
      <c r="Y30" s="33">
        <f t="shared" si="1"/>
        <v>7.75</v>
      </c>
      <c r="Z30" s="33">
        <f t="shared" si="2"/>
        <v>7.720833333333333</v>
      </c>
      <c r="AA30" s="33" t="s">
        <v>29</v>
      </c>
    </row>
    <row r="31" spans="1:27" s="24" customFormat="1" ht="21.75" customHeight="1">
      <c r="A31" s="25">
        <v>24</v>
      </c>
      <c r="B31" s="39" t="s">
        <v>64</v>
      </c>
      <c r="C31" s="40">
        <v>34020</v>
      </c>
      <c r="D31" s="39" t="s">
        <v>41</v>
      </c>
      <c r="E31" s="29"/>
      <c r="F31" s="30">
        <v>8</v>
      </c>
      <c r="G31" s="30">
        <v>7.3</v>
      </c>
      <c r="H31" s="30">
        <v>8.7</v>
      </c>
      <c r="I31" s="30">
        <v>7</v>
      </c>
      <c r="J31" s="31">
        <v>7</v>
      </c>
      <c r="K31" s="30">
        <v>7.2</v>
      </c>
      <c r="L31" s="30">
        <v>7.3</v>
      </c>
      <c r="M31" s="30">
        <v>7.4</v>
      </c>
      <c r="N31" s="30">
        <v>6.3</v>
      </c>
      <c r="O31" s="30">
        <v>7.7</v>
      </c>
      <c r="P31" s="32">
        <v>7</v>
      </c>
      <c r="Q31" s="30">
        <f t="shared" si="0"/>
        <v>7.325</v>
      </c>
      <c r="R31" s="30"/>
      <c r="S31" s="30"/>
      <c r="T31" s="30"/>
      <c r="U31" s="30"/>
      <c r="V31" s="25"/>
      <c r="W31" s="33">
        <v>8</v>
      </c>
      <c r="X31" s="33">
        <v>8</v>
      </c>
      <c r="Y31" s="33">
        <f t="shared" si="1"/>
        <v>8</v>
      </c>
      <c r="Z31" s="33">
        <f t="shared" si="2"/>
        <v>7.6625</v>
      </c>
      <c r="AA31" s="33" t="s">
        <v>29</v>
      </c>
    </row>
    <row r="32" spans="1:27" s="24" customFormat="1" ht="21.75" customHeight="1">
      <c r="A32" s="25">
        <v>25</v>
      </c>
      <c r="B32" s="39" t="s">
        <v>65</v>
      </c>
      <c r="C32" s="40">
        <v>33521</v>
      </c>
      <c r="D32" s="39" t="s">
        <v>31</v>
      </c>
      <c r="E32" s="29"/>
      <c r="F32" s="30">
        <v>8</v>
      </c>
      <c r="G32" s="30">
        <v>6.7</v>
      </c>
      <c r="H32" s="30">
        <v>7.3</v>
      </c>
      <c r="I32" s="30">
        <v>7.15</v>
      </c>
      <c r="J32" s="31">
        <v>7</v>
      </c>
      <c r="K32" s="30">
        <v>7.2</v>
      </c>
      <c r="L32" s="30">
        <v>7.3</v>
      </c>
      <c r="M32" s="30">
        <v>7.4</v>
      </c>
      <c r="N32" s="30">
        <v>6.7</v>
      </c>
      <c r="O32" s="30">
        <v>7.3</v>
      </c>
      <c r="P32" s="32">
        <v>7.5</v>
      </c>
      <c r="Q32" s="30">
        <f t="shared" si="0"/>
        <v>7.254166666666666</v>
      </c>
      <c r="R32" s="30"/>
      <c r="S32" s="30"/>
      <c r="T32" s="30"/>
      <c r="U32" s="30"/>
      <c r="V32" s="25"/>
      <c r="W32" s="33">
        <v>8</v>
      </c>
      <c r="X32" s="33">
        <v>7.5</v>
      </c>
      <c r="Y32" s="33">
        <f t="shared" si="1"/>
        <v>7.75</v>
      </c>
      <c r="Z32" s="33">
        <f t="shared" si="2"/>
        <v>7.502083333333333</v>
      </c>
      <c r="AA32" s="33" t="s">
        <v>29</v>
      </c>
    </row>
    <row r="33" spans="1:27" s="24" customFormat="1" ht="21.75" customHeight="1">
      <c r="A33" s="25">
        <v>26</v>
      </c>
      <c r="B33" s="39" t="s">
        <v>66</v>
      </c>
      <c r="C33" s="40">
        <v>30992</v>
      </c>
      <c r="D33" s="39" t="s">
        <v>67</v>
      </c>
      <c r="E33" s="29"/>
      <c r="F33" s="30">
        <v>8</v>
      </c>
      <c r="G33" s="30">
        <v>7.5</v>
      </c>
      <c r="H33" s="30">
        <v>6.6</v>
      </c>
      <c r="I33" s="30">
        <v>7.5</v>
      </c>
      <c r="J33" s="31">
        <v>7</v>
      </c>
      <c r="K33" s="30">
        <v>7.2</v>
      </c>
      <c r="L33" s="30">
        <v>6.3</v>
      </c>
      <c r="M33" s="30">
        <v>7.4</v>
      </c>
      <c r="N33" s="30">
        <v>7.7</v>
      </c>
      <c r="O33" s="30">
        <v>7.9</v>
      </c>
      <c r="P33" s="32">
        <v>7.5</v>
      </c>
      <c r="Q33" s="30">
        <f t="shared" si="0"/>
        <v>7.341666666666668</v>
      </c>
      <c r="R33" s="30"/>
      <c r="S33" s="30"/>
      <c r="T33" s="30"/>
      <c r="U33" s="30"/>
      <c r="V33" s="25"/>
      <c r="W33" s="33">
        <v>7.5</v>
      </c>
      <c r="X33" s="33">
        <v>8</v>
      </c>
      <c r="Y33" s="33">
        <f t="shared" si="1"/>
        <v>7.75</v>
      </c>
      <c r="Z33" s="33">
        <f t="shared" si="2"/>
        <v>7.545833333333334</v>
      </c>
      <c r="AA33" s="33" t="s">
        <v>29</v>
      </c>
    </row>
    <row r="34" spans="1:27" s="24" customFormat="1" ht="21.75" customHeight="1">
      <c r="A34" s="25">
        <v>27</v>
      </c>
      <c r="B34" s="26" t="s">
        <v>68</v>
      </c>
      <c r="C34" s="27">
        <v>33724</v>
      </c>
      <c r="D34" s="28" t="s">
        <v>39</v>
      </c>
      <c r="E34" s="29"/>
      <c r="F34" s="30">
        <v>8</v>
      </c>
      <c r="G34" s="30">
        <v>7.2</v>
      </c>
      <c r="H34" s="30">
        <v>8.3</v>
      </c>
      <c r="I34" s="30">
        <v>7.7</v>
      </c>
      <c r="J34" s="31">
        <v>7.3</v>
      </c>
      <c r="K34" s="30">
        <v>7.5</v>
      </c>
      <c r="L34" s="30">
        <v>7.3</v>
      </c>
      <c r="M34" s="30">
        <v>8</v>
      </c>
      <c r="N34" s="30">
        <v>6.7</v>
      </c>
      <c r="O34" s="30">
        <v>7.7</v>
      </c>
      <c r="P34" s="32">
        <v>7</v>
      </c>
      <c r="Q34" s="30">
        <f t="shared" si="0"/>
        <v>7.4750000000000005</v>
      </c>
      <c r="R34" s="30"/>
      <c r="S34" s="30"/>
      <c r="T34" s="30"/>
      <c r="U34" s="30"/>
      <c r="V34" s="25"/>
      <c r="W34" s="33">
        <v>8</v>
      </c>
      <c r="X34" s="33">
        <v>7.5</v>
      </c>
      <c r="Y34" s="33">
        <f t="shared" si="1"/>
        <v>7.75</v>
      </c>
      <c r="Z34" s="33">
        <f t="shared" si="2"/>
        <v>7.612500000000001</v>
      </c>
      <c r="AA34" s="33" t="s">
        <v>29</v>
      </c>
    </row>
    <row r="35" spans="1:27" s="24" customFormat="1" ht="21.75" customHeight="1">
      <c r="A35" s="25">
        <v>28</v>
      </c>
      <c r="B35" s="26" t="s">
        <v>69</v>
      </c>
      <c r="C35" s="27">
        <v>33265</v>
      </c>
      <c r="D35" s="28" t="s">
        <v>46</v>
      </c>
      <c r="E35" s="29"/>
      <c r="F35" s="30">
        <v>8</v>
      </c>
      <c r="G35" s="30">
        <v>7.5</v>
      </c>
      <c r="H35" s="30">
        <v>8</v>
      </c>
      <c r="I35" s="30">
        <v>7.4</v>
      </c>
      <c r="J35" s="31">
        <v>7.7</v>
      </c>
      <c r="K35" s="30">
        <v>7</v>
      </c>
      <c r="L35" s="30">
        <v>9</v>
      </c>
      <c r="M35" s="30">
        <v>7.5</v>
      </c>
      <c r="N35" s="30">
        <v>6.7</v>
      </c>
      <c r="O35" s="30">
        <v>7.7</v>
      </c>
      <c r="P35" s="32">
        <v>7</v>
      </c>
      <c r="Q35" s="30">
        <f t="shared" si="0"/>
        <v>7.541666666666667</v>
      </c>
      <c r="R35" s="30"/>
      <c r="S35" s="30"/>
      <c r="T35" s="30"/>
      <c r="U35" s="30"/>
      <c r="V35" s="25"/>
      <c r="W35" s="33">
        <v>8</v>
      </c>
      <c r="X35" s="33">
        <v>7.5</v>
      </c>
      <c r="Y35" s="33">
        <f t="shared" si="1"/>
        <v>7.75</v>
      </c>
      <c r="Z35" s="33">
        <f t="shared" si="2"/>
        <v>7.645833333333334</v>
      </c>
      <c r="AA35" s="33" t="s">
        <v>29</v>
      </c>
    </row>
    <row r="36" spans="1:27" s="24" customFormat="1" ht="21.75" customHeight="1">
      <c r="A36" s="41">
        <v>29</v>
      </c>
      <c r="B36" s="42" t="s">
        <v>70</v>
      </c>
      <c r="C36" s="43">
        <v>29666</v>
      </c>
      <c r="D36" s="44" t="s">
        <v>39</v>
      </c>
      <c r="E36" s="45"/>
      <c r="F36" s="46">
        <v>8</v>
      </c>
      <c r="G36" s="46">
        <v>7.2</v>
      </c>
      <c r="H36" s="46">
        <v>6.6</v>
      </c>
      <c r="I36" s="46">
        <v>7.9</v>
      </c>
      <c r="J36" s="47">
        <v>6.6</v>
      </c>
      <c r="K36" s="46">
        <v>6.7</v>
      </c>
      <c r="L36" s="46">
        <v>5.3</v>
      </c>
      <c r="M36" s="46">
        <v>7.2</v>
      </c>
      <c r="N36" s="46">
        <v>7</v>
      </c>
      <c r="O36" s="46">
        <v>6.8</v>
      </c>
      <c r="P36" s="48">
        <v>7.5</v>
      </c>
      <c r="Q36" s="46">
        <f t="shared" si="0"/>
        <v>7.0249999999999995</v>
      </c>
      <c r="R36" s="46"/>
      <c r="S36" s="46"/>
      <c r="T36" s="46"/>
      <c r="U36" s="46"/>
      <c r="V36" s="41"/>
      <c r="W36" s="49">
        <v>7.5</v>
      </c>
      <c r="X36" s="49">
        <v>6</v>
      </c>
      <c r="Y36" s="49">
        <f t="shared" si="1"/>
        <v>6.75</v>
      </c>
      <c r="Z36" s="49">
        <f t="shared" si="2"/>
        <v>6.887499999999999</v>
      </c>
      <c r="AA36" s="49" t="s">
        <v>61</v>
      </c>
    </row>
  </sheetData>
  <sheetProtection/>
  <mergeCells count="27">
    <mergeCell ref="Y5:Y7"/>
    <mergeCell ref="A5:A7"/>
    <mergeCell ref="B5:B7"/>
    <mergeCell ref="C5:C7"/>
    <mergeCell ref="D5:D7"/>
    <mergeCell ref="E5:E7"/>
    <mergeCell ref="Q5:Q7"/>
    <mergeCell ref="F5:G5"/>
    <mergeCell ref="U5:U6"/>
    <mergeCell ref="L5:M5"/>
    <mergeCell ref="Z5:Z7"/>
    <mergeCell ref="AA5:AA7"/>
    <mergeCell ref="R5:S5"/>
    <mergeCell ref="T5:T6"/>
    <mergeCell ref="W5:X5"/>
    <mergeCell ref="W6:W7"/>
    <mergeCell ref="X6:X7"/>
    <mergeCell ref="A3:C3"/>
    <mergeCell ref="J5:K5"/>
    <mergeCell ref="H5:I5"/>
    <mergeCell ref="N5:O5"/>
    <mergeCell ref="V5:V6"/>
    <mergeCell ref="A1:C1"/>
    <mergeCell ref="A2:C2"/>
    <mergeCell ref="D1:V1"/>
    <mergeCell ref="D2:V2"/>
    <mergeCell ref="P5:P6"/>
  </mergeCells>
  <printOptions/>
  <pageMargins left="0.2" right="0.17" top="0.49" bottom="0.29" header="0.54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LONG NGUYỄN</cp:lastModifiedBy>
  <dcterms:created xsi:type="dcterms:W3CDTF">2014-11-04T03:04:20Z</dcterms:created>
  <dcterms:modified xsi:type="dcterms:W3CDTF">2014-11-04T08:57:54Z</dcterms:modified>
  <cp:category/>
  <cp:version/>
  <cp:contentType/>
  <cp:contentStatus/>
</cp:coreProperties>
</file>